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3535" windowHeight="10170"/>
  </bookViews>
  <sheets>
    <sheet name="Criterios" sheetId="10" r:id="rId1"/>
    <sheet name="U$S Arg" sheetId="1" r:id="rId2"/>
    <sheet name="Evolucion" sheetId="2" r:id="rId3"/>
    <sheet name="Alimento pais" sheetId="11" r:id="rId4"/>
    <sheet name="Gráfico1" sheetId="5" r:id="rId5"/>
    <sheet name="Gráfico2" sheetId="6" r:id="rId6"/>
    <sheet name="Carne" sheetId="3" r:id="rId7"/>
    <sheet name="Carne Pais" sheetId="8" r:id="rId8"/>
    <sheet name="Lacteo" sheetId="4" r:id="rId9"/>
    <sheet name="Lacteo pais" sheetId="7" r:id="rId10"/>
  </sheets>
  <calcPr calcId="124519"/>
</workbook>
</file>

<file path=xl/calcChain.xml><?xml version="1.0" encoding="utf-8"?>
<calcChain xmlns="http://schemas.openxmlformats.org/spreadsheetml/2006/main">
  <c r="E12" i="4"/>
  <c r="F12"/>
  <c r="G12"/>
  <c r="H12"/>
  <c r="I12"/>
  <c r="J12"/>
  <c r="K12"/>
  <c r="L12"/>
  <c r="M12"/>
  <c r="N12"/>
  <c r="E13"/>
  <c r="F13"/>
  <c r="G13"/>
  <c r="H13"/>
  <c r="I13"/>
  <c r="J13"/>
  <c r="K13"/>
  <c r="L13"/>
  <c r="M13"/>
  <c r="N13"/>
  <c r="E14"/>
  <c r="F14"/>
  <c r="G14"/>
  <c r="H14"/>
  <c r="I14"/>
  <c r="J14"/>
  <c r="K14"/>
  <c r="L14"/>
  <c r="M14"/>
  <c r="N14"/>
  <c r="E15"/>
  <c r="F15"/>
  <c r="G15"/>
  <c r="H15"/>
  <c r="I15"/>
  <c r="J15"/>
  <c r="K15"/>
  <c r="L15"/>
  <c r="M15"/>
  <c r="N15"/>
  <c r="E16"/>
  <c r="F16"/>
  <c r="G16"/>
  <c r="H16"/>
  <c r="I16"/>
  <c r="J16"/>
  <c r="K16"/>
  <c r="L16"/>
  <c r="M16"/>
  <c r="N16"/>
  <c r="E17"/>
  <c r="F17"/>
  <c r="G17"/>
  <c r="H17"/>
  <c r="I17"/>
  <c r="J17"/>
  <c r="K17"/>
  <c r="L17"/>
  <c r="M17"/>
  <c r="N17"/>
  <c r="E18"/>
  <c r="F18"/>
  <c r="G18"/>
  <c r="H18"/>
  <c r="I18"/>
  <c r="J18"/>
  <c r="K18"/>
  <c r="L18"/>
  <c r="M18"/>
  <c r="N18"/>
  <c r="D13"/>
  <c r="D18"/>
  <c r="D17"/>
  <c r="D16"/>
  <c r="D15"/>
  <c r="D14"/>
  <c r="D12"/>
  <c r="E10" i="3"/>
  <c r="F10"/>
  <c r="G10"/>
  <c r="H10"/>
  <c r="I10"/>
  <c r="J10"/>
  <c r="K10"/>
  <c r="L10"/>
  <c r="M10"/>
  <c r="N10"/>
  <c r="E11"/>
  <c r="F11"/>
  <c r="G11"/>
  <c r="H11"/>
  <c r="I11"/>
  <c r="J11"/>
  <c r="K11"/>
  <c r="L11"/>
  <c r="M11"/>
  <c r="N11"/>
  <c r="E12"/>
  <c r="F12"/>
  <c r="G12"/>
  <c r="H12"/>
  <c r="I12"/>
  <c r="J12"/>
  <c r="K12"/>
  <c r="L12"/>
  <c r="M12"/>
  <c r="N12"/>
  <c r="E13"/>
  <c r="F13"/>
  <c r="G13"/>
  <c r="H13"/>
  <c r="I13"/>
  <c r="J13"/>
  <c r="K13"/>
  <c r="L13"/>
  <c r="M13"/>
  <c r="N13"/>
  <c r="E14"/>
  <c r="F14"/>
  <c r="G14"/>
  <c r="H14"/>
  <c r="I14"/>
  <c r="J14"/>
  <c r="K14"/>
  <c r="L14"/>
  <c r="M14"/>
  <c r="N14"/>
  <c r="D14"/>
  <c r="D13"/>
  <c r="D12"/>
  <c r="D11"/>
  <c r="D10"/>
  <c r="D35" i="1"/>
  <c r="E35"/>
  <c r="F35"/>
  <c r="G35"/>
  <c r="H35"/>
  <c r="I35"/>
  <c r="J35"/>
  <c r="K35"/>
  <c r="L35"/>
  <c r="M35"/>
  <c r="N35"/>
  <c r="D31"/>
  <c r="E31"/>
  <c r="F31"/>
  <c r="G31"/>
  <c r="H31"/>
  <c r="I31"/>
  <c r="J31"/>
  <c r="K31"/>
  <c r="L31"/>
  <c r="M31"/>
  <c r="N31"/>
  <c r="D28"/>
  <c r="E28"/>
  <c r="F28"/>
  <c r="G28"/>
  <c r="H28"/>
  <c r="I28"/>
  <c r="J28"/>
  <c r="K28"/>
  <c r="L28"/>
  <c r="M28"/>
  <c r="N28"/>
  <c r="D25"/>
  <c r="E25"/>
  <c r="F25"/>
  <c r="G25"/>
  <c r="H25"/>
  <c r="I25"/>
  <c r="J25"/>
  <c r="K25"/>
  <c r="L25"/>
  <c r="M25"/>
  <c r="N25"/>
  <c r="D20"/>
  <c r="E20"/>
  <c r="F20"/>
  <c r="G20"/>
  <c r="H20"/>
  <c r="I20"/>
  <c r="J20"/>
  <c r="K20"/>
  <c r="L20"/>
  <c r="M20"/>
  <c r="N20"/>
  <c r="D13"/>
  <c r="E13"/>
  <c r="F13"/>
  <c r="G13"/>
  <c r="H13"/>
  <c r="I13"/>
  <c r="J13"/>
  <c r="K13"/>
  <c r="L13"/>
  <c r="M13"/>
  <c r="N13"/>
  <c r="D9"/>
  <c r="E9"/>
  <c r="F9"/>
  <c r="G9"/>
  <c r="H9"/>
  <c r="I9"/>
  <c r="J9"/>
  <c r="K9"/>
  <c r="L9"/>
  <c r="M9"/>
  <c r="N9"/>
  <c r="D8"/>
  <c r="E8"/>
  <c r="F8"/>
  <c r="G8"/>
  <c r="H8"/>
  <c r="I8"/>
  <c r="J8"/>
  <c r="K8"/>
  <c r="L8"/>
  <c r="M8"/>
  <c r="N8"/>
  <c r="C8"/>
  <c r="C35"/>
  <c r="C31"/>
  <c r="C28"/>
  <c r="C25"/>
  <c r="C20"/>
  <c r="C13"/>
  <c r="C9"/>
</calcChain>
</file>

<file path=xl/sharedStrings.xml><?xml version="1.0" encoding="utf-8"?>
<sst xmlns="http://schemas.openxmlformats.org/spreadsheetml/2006/main" count="916" uniqueCount="425">
  <si>
    <t xml:space="preserve">EXPORTACIONES DE ALIMENTOS PROCESADOS  - Productos Seleccionados - </t>
  </si>
  <si>
    <t>NCM</t>
  </si>
  <si>
    <t>Texto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</si>
  <si>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</si>
  <si>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</si>
  <si>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</si>
  <si>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</si>
  <si>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</si>
  <si>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</si>
  <si>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</si>
  <si>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</si>
  <si>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</si>
  <si>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Total Alimentos Procesados</t>
  </si>
  <si>
    <t xml:space="preserve">OLEAGINOSOS  PROCESADOS </t>
  </si>
  <si>
    <t>(1)</t>
  </si>
  <si>
    <t>ACEITES VEGETALES</t>
  </si>
  <si>
    <t>20081100</t>
  </si>
  <si>
    <t>Preparaciones de Mani</t>
  </si>
  <si>
    <t>(2)</t>
  </si>
  <si>
    <t>OTROS OLEAGINOSOS PROCESADOS</t>
  </si>
  <si>
    <t>LACTEOS</t>
  </si>
  <si>
    <t>0402</t>
  </si>
  <si>
    <t xml:space="preserve">LECHE Y CREMA, CONCENTR O CON  AZUCAR </t>
  </si>
  <si>
    <t>0406</t>
  </si>
  <si>
    <t>QUESOS Y REQUESON</t>
  </si>
  <si>
    <t>0405</t>
  </si>
  <si>
    <t>MANTECA  Y DEMAS  GRASAS DE LA LECHE;</t>
  </si>
  <si>
    <t>0404</t>
  </si>
  <si>
    <t xml:space="preserve">LACTOSUERO, INCL CONCENTR O CON AZUCAR </t>
  </si>
  <si>
    <t>0401Y 03</t>
  </si>
  <si>
    <t>RESTO LACTEOS</t>
  </si>
  <si>
    <t>19019020</t>
  </si>
  <si>
    <t>Dulce de Leche</t>
  </si>
  <si>
    <t>CARNES</t>
  </si>
  <si>
    <t>(5)</t>
  </si>
  <si>
    <t>CARNE Y DESPOJOS COM. BOVINOS .</t>
  </si>
  <si>
    <t>(6)</t>
  </si>
  <si>
    <t xml:space="preserve">LAS DEMAS CARNES Y DESP COM </t>
  </si>
  <si>
    <t>(7)</t>
  </si>
  <si>
    <t>TOTAL GRASAS Y ACEITES, ANIMALES</t>
  </si>
  <si>
    <t>16025000</t>
  </si>
  <si>
    <t>Demás preparaciones bobinas</t>
  </si>
  <si>
    <t>ART. DE CONFITERIA</t>
  </si>
  <si>
    <t>1704</t>
  </si>
  <si>
    <t>SIN CACAO</t>
  </si>
  <si>
    <t>1806</t>
  </si>
  <si>
    <t xml:space="preserve">CHOCOLATES Y DEMAS </t>
  </si>
  <si>
    <t>PCTOS. DE LA MOLINERIA</t>
  </si>
  <si>
    <t>(3)</t>
  </si>
  <si>
    <t>CEREALES PROCESADOS</t>
  </si>
  <si>
    <t>(4)</t>
  </si>
  <si>
    <t>PREPARACIONES A BASE DE CEREALES</t>
  </si>
  <si>
    <t>OTROS PRODUCTOS</t>
  </si>
  <si>
    <t>0409</t>
  </si>
  <si>
    <t>MIEL NATURAL.</t>
  </si>
  <si>
    <t>(8)</t>
  </si>
  <si>
    <t>CAFÉ,TE,YERBA Y ESPECIES</t>
  </si>
  <si>
    <t>(9)</t>
  </si>
  <si>
    <t xml:space="preserve">PREPARACIONES ALIMENT DIVERSAS </t>
  </si>
  <si>
    <t>HORTALIZAS Y FRUTAS</t>
  </si>
  <si>
    <t>(10)</t>
  </si>
  <si>
    <t>HORTALIZAS INCL CONSERV PROVISORIAM.</t>
  </si>
  <si>
    <t>(11)</t>
  </si>
  <si>
    <t xml:space="preserve">PREPARACIONES DE HORT Y FRUTAS </t>
  </si>
  <si>
    <t>(12)</t>
  </si>
  <si>
    <t>BEBIDAS</t>
  </si>
  <si>
    <t>FUENTE:</t>
  </si>
  <si>
    <t>Agencia Procórdoba SEM</t>
  </si>
  <si>
    <t>Información Técnica y Comercial en base a INDEC</t>
  </si>
  <si>
    <t>Burkina Faso</t>
  </si>
  <si>
    <t>Argelia</t>
  </si>
  <si>
    <t>Camerun</t>
  </si>
  <si>
    <t>Congo</t>
  </si>
  <si>
    <t>Zaire</t>
  </si>
  <si>
    <t>Costa de Marfil</t>
  </si>
  <si>
    <t>Chad</t>
  </si>
  <si>
    <t>Benin</t>
  </si>
  <si>
    <t>Egipto</t>
  </si>
  <si>
    <t>Gabon</t>
  </si>
  <si>
    <t>Gambia</t>
  </si>
  <si>
    <t>Guinea</t>
  </si>
  <si>
    <t>Liberia</t>
  </si>
  <si>
    <t>Libia</t>
  </si>
  <si>
    <t>Madagascar</t>
  </si>
  <si>
    <t>Malawi</t>
  </si>
  <si>
    <t>Mali</t>
  </si>
  <si>
    <t>Marruecos</t>
  </si>
  <si>
    <t>Mauricio</t>
  </si>
  <si>
    <t>Mauritania</t>
  </si>
  <si>
    <t>Niger</t>
  </si>
  <si>
    <t>Nigeria</t>
  </si>
  <si>
    <t>Zimbabwe</t>
  </si>
  <si>
    <t>Senegal</t>
  </si>
  <si>
    <t>Sierra Leona</t>
  </si>
  <si>
    <t>Togo</t>
  </si>
  <si>
    <t>Tunez</t>
  </si>
  <si>
    <t>Zambia</t>
  </si>
  <si>
    <t>Angola</t>
  </si>
  <si>
    <t>Mozambique</t>
  </si>
  <si>
    <t>Namibia</t>
  </si>
  <si>
    <t>Sudafrica</t>
  </si>
  <si>
    <t>Bolivia</t>
  </si>
  <si>
    <t>Brasil</t>
  </si>
  <si>
    <t>Canada</t>
  </si>
  <si>
    <t>Colombia</t>
  </si>
  <si>
    <t>Costa Rica</t>
  </si>
  <si>
    <t>Cuba</t>
  </si>
  <si>
    <t>Chile</t>
  </si>
  <si>
    <t>Republica Dominicana</t>
  </si>
  <si>
    <t>Ecuador</t>
  </si>
  <si>
    <t>El Salvador</t>
  </si>
  <si>
    <t>Estados Unidos</t>
  </si>
  <si>
    <t>Guyana</t>
  </si>
  <si>
    <t>Haiti</t>
  </si>
  <si>
    <t>Honduras</t>
  </si>
  <si>
    <t>Jamaica</t>
  </si>
  <si>
    <t>Mexico</t>
  </si>
  <si>
    <t>Paraguay</t>
  </si>
  <si>
    <t>Peru</t>
  </si>
  <si>
    <t>Puerto Rico</t>
  </si>
  <si>
    <t>Trinidad y Tobago</t>
  </si>
  <si>
    <t>Uruguay</t>
  </si>
  <si>
    <t>Venezuela</t>
  </si>
  <si>
    <t>Suriname</t>
  </si>
  <si>
    <t>Dominica</t>
  </si>
  <si>
    <t>Belice</t>
  </si>
  <si>
    <t>Bahamas</t>
  </si>
  <si>
    <t>Antillas Holand.(territ. Ps.Bajos)</t>
  </si>
  <si>
    <t>Aruba</t>
  </si>
  <si>
    <t>Arabia Saudita</t>
  </si>
  <si>
    <t>Corea Republicana</t>
  </si>
  <si>
    <t>China</t>
  </si>
  <si>
    <t>Filipinas</t>
  </si>
  <si>
    <t>Taiwan</t>
  </si>
  <si>
    <t>India</t>
  </si>
  <si>
    <t>Indonesia</t>
  </si>
  <si>
    <t>Iran</t>
  </si>
  <si>
    <t>Israel</t>
  </si>
  <si>
    <t>Japon</t>
  </si>
  <si>
    <t>Jordania</t>
  </si>
  <si>
    <t>Qatar</t>
  </si>
  <si>
    <t>Kuwait</t>
  </si>
  <si>
    <t>Libano</t>
  </si>
  <si>
    <t>Malasia</t>
  </si>
  <si>
    <t>Mongolia</t>
  </si>
  <si>
    <t>Emiratos Arabes Unidos</t>
  </si>
  <si>
    <t>Paquistan</t>
  </si>
  <si>
    <t>Singapur</t>
  </si>
  <si>
    <t>Tailandia</t>
  </si>
  <si>
    <t>Vietnam</t>
  </si>
  <si>
    <t>Territorios Reino Unido</t>
  </si>
  <si>
    <t>Bangladesh</t>
  </si>
  <si>
    <t>Brunei</t>
  </si>
  <si>
    <t>Republica de Yemen</t>
  </si>
  <si>
    <t>Armenia</t>
  </si>
  <si>
    <t>Azerbaidzhan</t>
  </si>
  <si>
    <t>Georgia</t>
  </si>
  <si>
    <t>Turkmenistan</t>
  </si>
  <si>
    <t>Italia</t>
  </si>
  <si>
    <t>Paises Bajos</t>
  </si>
  <si>
    <t>Turquia</t>
  </si>
  <si>
    <t>Alemania</t>
  </si>
  <si>
    <t>Rusia</t>
  </si>
  <si>
    <t>Nueva Zelanda</t>
  </si>
  <si>
    <t>Ghana</t>
  </si>
  <si>
    <t>Guinea Ecuatorial</t>
  </si>
  <si>
    <t>Territorios Francia</t>
  </si>
  <si>
    <t>Barbados</t>
  </si>
  <si>
    <t>Panama</t>
  </si>
  <si>
    <t>Santa Lucia</t>
  </si>
  <si>
    <t>San Cristobal y Nevis</t>
  </si>
  <si>
    <t>Kazajstan</t>
  </si>
  <si>
    <t>Albania</t>
  </si>
  <si>
    <t>Belgica</t>
  </si>
  <si>
    <t>Bulgaria</t>
  </si>
  <si>
    <t>Dinamarca</t>
  </si>
  <si>
    <t>España</t>
  </si>
  <si>
    <t>Finlandia</t>
  </si>
  <si>
    <t>Francia</t>
  </si>
  <si>
    <t>Grecia</t>
  </si>
  <si>
    <t>Irlanda</t>
  </si>
  <si>
    <t>Malta</t>
  </si>
  <si>
    <t>Noruega</t>
  </si>
  <si>
    <t>Polonia</t>
  </si>
  <si>
    <t>Portugal</t>
  </si>
  <si>
    <t>Reino Unido</t>
  </si>
  <si>
    <t>Suecia</t>
  </si>
  <si>
    <t>Suiza</t>
  </si>
  <si>
    <t>Chipre</t>
  </si>
  <si>
    <t>Bielorus</t>
  </si>
  <si>
    <t>Ucrania</t>
  </si>
  <si>
    <t>Bosnia Herzegovina</t>
  </si>
  <si>
    <t>Croacia</t>
  </si>
  <si>
    <t>Macedonia</t>
  </si>
  <si>
    <t>n.d</t>
  </si>
  <si>
    <t>n.d.</t>
  </si>
  <si>
    <t>Kenya</t>
  </si>
  <si>
    <t>Tanzania</t>
  </si>
  <si>
    <t>Cabo Verde</t>
  </si>
  <si>
    <t>Guatemala</t>
  </si>
  <si>
    <t>Nicaragua</t>
  </si>
  <si>
    <t>Bahrein</t>
  </si>
  <si>
    <t>Sri Lanka</t>
  </si>
  <si>
    <t>Irak</t>
  </si>
  <si>
    <t>Kirguistan</t>
  </si>
  <si>
    <t>Austria</t>
  </si>
  <si>
    <t>Hungria</t>
  </si>
  <si>
    <t>Luxemburgo</t>
  </si>
  <si>
    <t>Rumania</t>
  </si>
  <si>
    <t>Estonia</t>
  </si>
  <si>
    <t>Letonia</t>
  </si>
  <si>
    <t>Lituania</t>
  </si>
  <si>
    <t>Moldova</t>
  </si>
  <si>
    <t>Eslovenia</t>
  </si>
  <si>
    <t>Repubica Checa</t>
  </si>
  <si>
    <t>Australia</t>
  </si>
  <si>
    <t xml:space="preserve">EXPORTACIONES DE ALIMENTOS PROCESADOS .- Productos Seleccionados - </t>
  </si>
  <si>
    <t>PAIS</t>
  </si>
  <si>
    <t>2009</t>
  </si>
  <si>
    <t>2010</t>
  </si>
  <si>
    <t>2011</t>
  </si>
  <si>
    <t>Siria</t>
  </si>
  <si>
    <t>Oman</t>
  </si>
  <si>
    <t>Uganda</t>
  </si>
  <si>
    <t>Nepal</t>
  </si>
  <si>
    <t>Eritrea</t>
  </si>
  <si>
    <t>Sudan</t>
  </si>
  <si>
    <t>Cambodya (ex Kampuchea)</t>
  </si>
  <si>
    <t>Tayikistan</t>
  </si>
  <si>
    <t>Territ.Aut. Palestinos (gaza y Jerico)</t>
  </si>
  <si>
    <t>Territorios Espa#a</t>
  </si>
  <si>
    <t>Guinea Bissau</t>
  </si>
  <si>
    <t>Republica Centroafricana</t>
  </si>
  <si>
    <t>Indeterminado (America)</t>
  </si>
  <si>
    <t>Andorra</t>
  </si>
  <si>
    <t>San Vicente y las Granadinas</t>
  </si>
  <si>
    <t>Grenada</t>
  </si>
  <si>
    <t>Comoras</t>
  </si>
  <si>
    <t>Territorios  Reino Unido</t>
  </si>
  <si>
    <t>Afganistan</t>
  </si>
  <si>
    <t>Antigua y Barbuda</t>
  </si>
  <si>
    <t>Zona Franca Colonia (Uruguay)</t>
  </si>
  <si>
    <t>Santo Tome y Principe</t>
  </si>
  <si>
    <t>Suazilandia</t>
  </si>
  <si>
    <t>Myanmar (ex Birmania) Union de</t>
  </si>
  <si>
    <t>Uzbekistan</t>
  </si>
  <si>
    <t>Territorios Pases Bajos</t>
  </si>
  <si>
    <t>Iquique (Chile)</t>
  </si>
  <si>
    <t>Monaco</t>
  </si>
  <si>
    <t>Yugoslavia (servia, macedonia)</t>
  </si>
  <si>
    <t>Productos Seleccionados</t>
  </si>
  <si>
    <t>1507</t>
  </si>
  <si>
    <t xml:space="preserve">ACEITE DE SOJA  </t>
  </si>
  <si>
    <t>1508</t>
  </si>
  <si>
    <t>ACEITE DE MANI (CACAHUETE)</t>
  </si>
  <si>
    <t>1509</t>
  </si>
  <si>
    <t xml:space="preserve">ACEITE DE OLIVA </t>
  </si>
  <si>
    <t>1512</t>
  </si>
  <si>
    <t>ACEITE DE GIRASOL</t>
  </si>
  <si>
    <t>1515</t>
  </si>
  <si>
    <t>LAS DEMAS GRASAS Y ACEITES VEG.</t>
  </si>
  <si>
    <t>1518</t>
  </si>
  <si>
    <t>GRASAS Y ACEITES VEGETALES (nd)</t>
  </si>
  <si>
    <t>1208</t>
  </si>
  <si>
    <t>HARINA DE SEMILL O FRUTOS OLEAG</t>
  </si>
  <si>
    <t xml:space="preserve">Maní sin cáscara - confitería - </t>
  </si>
  <si>
    <t>1517</t>
  </si>
  <si>
    <t>MARGARINA</t>
  </si>
  <si>
    <t>0403</t>
  </si>
  <si>
    <t>SUERO DE MANTECA , LECHE Y NATA (CREMA)</t>
  </si>
  <si>
    <t>0401</t>
  </si>
  <si>
    <t xml:space="preserve">LECHE Y CREMA,SIN CONCENTRAR,SIN  AZUCAR </t>
  </si>
  <si>
    <t>1101</t>
  </si>
  <si>
    <t>HARINA DE TRIGO O DE MORCAJO.</t>
  </si>
  <si>
    <t>1102</t>
  </si>
  <si>
    <t>HARINA DE CEREALES, EXCEPTO DE TRIGO</t>
  </si>
  <si>
    <t>1103</t>
  </si>
  <si>
    <t>GRAÑONES, SEMOLA Y "PELLETS", DE CEREAL</t>
  </si>
  <si>
    <t>1104</t>
  </si>
  <si>
    <t>CEREALES TRABAJADOS DE OTRO MODO</t>
  </si>
  <si>
    <t>1105</t>
  </si>
  <si>
    <t>HARINA, SEMOLA, POLVO, COPOS, GRANULOS Y "PELLETS" DE PAPA</t>
  </si>
  <si>
    <t>1106</t>
  </si>
  <si>
    <t>HARINA, SEMOLA Y POLVO DE LAS HORTALIZAS (INCLUSO SILVESTRES)</t>
  </si>
  <si>
    <t>1107</t>
  </si>
  <si>
    <t>MALTA (DE CEBADA U OTROS CEREALES), INCLUSO TOSTADA.</t>
  </si>
  <si>
    <t>1108</t>
  </si>
  <si>
    <t>ALMIDON Y FECULA; INULINA.</t>
  </si>
  <si>
    <t>1901</t>
  </si>
  <si>
    <t>EXTRACTO MALTA; PREP ALIM DE HARINA,</t>
  </si>
  <si>
    <t>1902</t>
  </si>
  <si>
    <t>PASTAS ALIMENTICIAS</t>
  </si>
  <si>
    <t>1904</t>
  </si>
  <si>
    <t>PCTOS  OBTENIDOS POR INFLADO O TOSTADO</t>
  </si>
  <si>
    <t>1905</t>
  </si>
  <si>
    <t>PANES, PASTELES O GALLETAS</t>
  </si>
  <si>
    <t>0201</t>
  </si>
  <si>
    <t>CARNE  BOVINA, FRESCA O REFRIG.</t>
  </si>
  <si>
    <t>0202</t>
  </si>
  <si>
    <t>CARNE BOVINA, CONGELADA.</t>
  </si>
  <si>
    <t>0206</t>
  </si>
  <si>
    <t>DESPOJOS COMESTIBLES BOVINOS</t>
  </si>
  <si>
    <t>0203</t>
  </si>
  <si>
    <t>CARNE PORCINA, FRESCA O REFRIG.</t>
  </si>
  <si>
    <t>0205</t>
  </si>
  <si>
    <t>CARNE CABALLAR, ASNAL O MULAR</t>
  </si>
  <si>
    <t>020714</t>
  </si>
  <si>
    <t>TROZOS Y DESPOJOS  AVES CONGELADOS</t>
  </si>
  <si>
    <t>0208</t>
  </si>
  <si>
    <t>LAS DEMAS CARNES Y DESP COM FRESCOS     REFRIGERADOS</t>
  </si>
  <si>
    <t>1502</t>
  </si>
  <si>
    <t>GRASA BOVINA, OVINA O CAPRINA,</t>
  </si>
  <si>
    <t>1503</t>
  </si>
  <si>
    <t>ESTEARINA SOLAR,MANTECA DE CERDO</t>
  </si>
  <si>
    <t>1506</t>
  </si>
  <si>
    <t>LAS DEMAS GRASAS Y ACEITES ANIMALES</t>
  </si>
  <si>
    <t>1516</t>
  </si>
  <si>
    <t>GRASAS Y ACEITES, ANIMALES Y SUS FRACC</t>
  </si>
  <si>
    <t>0901</t>
  </si>
  <si>
    <t>CAFE, INCLUSO TOSTADO O DESCAFEINADO; CASCARA Y CASCARILLA DE</t>
  </si>
  <si>
    <t>0902</t>
  </si>
  <si>
    <t>TE, INCLUSO AROMATIZADO.</t>
  </si>
  <si>
    <t>0904</t>
  </si>
  <si>
    <t>PIMIENTA DEL GENERO PIPER</t>
  </si>
  <si>
    <t>0906</t>
  </si>
  <si>
    <t>CANELA Y FLORES DE CANELERO.</t>
  </si>
  <si>
    <t>0908</t>
  </si>
  <si>
    <t>NUEZ MOSC,MACIS,AMOMOS,CARDAMOMOS.</t>
  </si>
  <si>
    <t>0909</t>
  </si>
  <si>
    <t xml:space="preserve">SEMILL  ANIS,HINOJO,CILANT,COMINO </t>
  </si>
  <si>
    <t>0910</t>
  </si>
  <si>
    <t>JENGIBRE AZAFR,CURCUM,TOMILLO,CURRY"</t>
  </si>
  <si>
    <t>2101</t>
  </si>
  <si>
    <t xml:space="preserve">EXTRAC, ESENC.Y CONCENTRADO TE </t>
  </si>
  <si>
    <t>2103</t>
  </si>
  <si>
    <t xml:space="preserve">PREPARACIONES PARA SALSAS </t>
  </si>
  <si>
    <t>2105</t>
  </si>
  <si>
    <t>HELADOS, INCLUSO CON CACAO.</t>
  </si>
  <si>
    <t>2106</t>
  </si>
  <si>
    <t xml:space="preserve">OTRAS PREP ALIMENTICIAS </t>
  </si>
  <si>
    <t>0701</t>
  </si>
  <si>
    <t>PAPAS FRESCAS O REFRIGERADAS.</t>
  </si>
  <si>
    <t>0703</t>
  </si>
  <si>
    <t xml:space="preserve">CEBOLLAS, CHALOTES, AJOS, PUERROS </t>
  </si>
  <si>
    <t>0704</t>
  </si>
  <si>
    <t>COLES, INCLUIDOS LOS REPOLLOS, COLIFLORES, COLES RIZADAS,</t>
  </si>
  <si>
    <t>0705</t>
  </si>
  <si>
    <t>LECHUGAS (LACTUCA SATIVA) Y ACHICORIAS</t>
  </si>
  <si>
    <t>0706</t>
  </si>
  <si>
    <t>ZANAHORIAS, NABOS, REMOLACHAS PARA ENSALADA, SALSIFIES,</t>
  </si>
  <si>
    <t>0707</t>
  </si>
  <si>
    <t>PEPINOS Y PEPINILLOS, FRESCOS O REFRIGERADOS.</t>
  </si>
  <si>
    <t>0708</t>
  </si>
  <si>
    <t>HORTALIZAS (INCLUSO SILVESTRES) DE VAINA</t>
  </si>
  <si>
    <t>0709</t>
  </si>
  <si>
    <t xml:space="preserve">LAS DEMAS HORTALIZAS FRESCAS </t>
  </si>
  <si>
    <t>0710</t>
  </si>
  <si>
    <t>HORTALIZAS AUN COCIDAS EN AGUA</t>
  </si>
  <si>
    <t>0711</t>
  </si>
  <si>
    <t>HORTALIZAS CONSER.PROVISIONALMENTE</t>
  </si>
  <si>
    <t>0712</t>
  </si>
  <si>
    <t>HORTALIZAS (INCLUSO SILVESTRES) SECAS, BIEN CORTADAS EN TROZOS</t>
  </si>
  <si>
    <t>0713</t>
  </si>
  <si>
    <t>HORTALIZAS  DE VAINA SECAS DESVAINADAS,</t>
  </si>
  <si>
    <t>0714</t>
  </si>
  <si>
    <t>RAICES DE MANDIOCA, ARRURRUZ O SALEP</t>
  </si>
  <si>
    <t>HORTALIZAS (INCLUSO SILVESTRES), FRUTAS U OTROS FRUTOS</t>
  </si>
  <si>
    <t xml:space="preserve">TOMATES PREPARADOS O CONSERVADOS </t>
  </si>
  <si>
    <t>SETAS Y DEMAS HONGOS, Y TRUFAS, PREPARADAS O CONSERVADAS</t>
  </si>
  <si>
    <t>LAS DEMAS HORTALIZAS (INCLUSO SILVESTRES) PREPARADAS</t>
  </si>
  <si>
    <t xml:space="preserve">HORTALIZAS, FRUTAS U OTROS FRUTOS </t>
  </si>
  <si>
    <t>CONFITURAS,JALEAS Y MERMELADAS,PURES Y PASTAS DE FRUTAS U</t>
  </si>
  <si>
    <t>Cerezas en agua edulcorada</t>
  </si>
  <si>
    <t>Duranznos en agua edulcorada</t>
  </si>
  <si>
    <t>JUGOS DE FRUTAS  (INCLUIDO EL MOSTO)</t>
  </si>
  <si>
    <t>2201</t>
  </si>
  <si>
    <t xml:space="preserve">AGUA, INCLUIDAS EL AGUA MINERAL NATURAL O ARTIFICIAL </t>
  </si>
  <si>
    <t>2202</t>
  </si>
  <si>
    <t>AGUA, INCL AGUA MINERAL Y GASEADA, CON ADICION DE</t>
  </si>
  <si>
    <t>2204</t>
  </si>
  <si>
    <t>VINO DE UVAS FRESCAS, INCLUSO ENCABEZADO; MOSTO DE UVA,</t>
  </si>
  <si>
    <t>2205</t>
  </si>
  <si>
    <t xml:space="preserve">VERMUT Y DEMAS VINOS DE UVAS FRESCAS PREPARADOS CON PLANTAS </t>
  </si>
  <si>
    <t>2206</t>
  </si>
  <si>
    <t>LAS DEMAS BEBIDAS FERMENTADAS (POR EJEMPLO: SIDRA, PERADA,</t>
  </si>
  <si>
    <t>2208</t>
  </si>
  <si>
    <t>AGUARDIENTES Y LICORES</t>
  </si>
  <si>
    <t>2209</t>
  </si>
  <si>
    <t xml:space="preserve">VINAGRE Y SUCEDANEOS </t>
  </si>
  <si>
    <t>EXPORTACIONES DE ARGENTINA  - en miles de dólares -</t>
  </si>
  <si>
    <t>Período 2000-2011</t>
  </si>
  <si>
    <t>Carne</t>
  </si>
  <si>
    <t>Seychelles</t>
  </si>
  <si>
    <t>Corea Democratica</t>
  </si>
  <si>
    <t>Maldivas</t>
  </si>
  <si>
    <t>Lacteos</t>
  </si>
  <si>
    <t>EXPORTACIONES DE ARGENTINA  - EVOLUCION - En Números Indices -</t>
  </si>
  <si>
    <t>Rank</t>
  </si>
  <si>
    <t>EXPORTACIONES DE ARGENTIAN  - Principales Países de Destino</t>
  </si>
  <si>
    <t>Período 2000 - 2011</t>
  </si>
  <si>
    <t>(en  miles de dólares)</t>
  </si>
  <si>
    <t>Alimentos Procesados</t>
  </si>
  <si>
    <t>Eslovaquia</t>
  </si>
  <si>
    <t>Islandia</t>
  </si>
  <si>
    <t>Fiji</t>
  </si>
  <si>
    <t>Territorios Estados Unidos</t>
  </si>
  <si>
    <t>Papua Nueva Guinea</t>
  </si>
  <si>
    <t>Laos</t>
  </si>
  <si>
    <t>Etiopia</t>
  </si>
  <si>
    <t>Zona Franca Montevideo (Uruguay)</t>
  </si>
  <si>
    <t>Territorios Portugal</t>
  </si>
  <si>
    <t>n.d america</t>
  </si>
  <si>
    <t>Botswana</t>
  </si>
  <si>
    <t>Liechtenstein</t>
  </si>
  <si>
    <t>Ruanda</t>
  </si>
  <si>
    <t>Djibouti</t>
  </si>
  <si>
    <t>Zona Franca Colon (Panama)</t>
  </si>
  <si>
    <t>Lesotho</t>
  </si>
  <si>
    <t>Indeterminado (Europa)</t>
  </si>
  <si>
    <t>Burundi</t>
  </si>
  <si>
    <t>Zona Franca Florida (Uruguay)</t>
  </si>
  <si>
    <t>Argentina</t>
  </si>
  <si>
    <t>Territorios Dinamarca</t>
  </si>
  <si>
    <t>Islas Marshall</t>
  </si>
  <si>
    <t>Zona Franca Manaos (Brasil)</t>
  </si>
</sst>
</file>

<file path=xl/styles.xml><?xml version="1.0" encoding="utf-8"?>
<styleSheet xmlns="http://schemas.openxmlformats.org/spreadsheetml/2006/main">
  <numFmts count="1">
    <numFmt numFmtId="164" formatCode="_ &quot;$&quot;\ * #,##0.00_ ;_ &quot;$&quot;\ * \-#,##0.00_ ;_ &quot;$&quot;\ * &quot;-&quot;??_ ;_ @_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b/>
      <sz val="10"/>
      <name val="Times New Roman"/>
      <family val="1"/>
    </font>
    <font>
      <sz val="9"/>
      <color indexed="10"/>
      <name val="Times New Roman"/>
      <family val="1"/>
    </font>
    <font>
      <b/>
      <sz val="9"/>
      <name val="Times New Roman"/>
      <family val="1"/>
    </font>
    <font>
      <sz val="10"/>
      <name val="MS Sans Serif"/>
      <family val="2"/>
    </font>
    <font>
      <sz val="8"/>
      <color indexed="8"/>
      <name val="Book Antiqua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b/>
      <sz val="10"/>
      <name val="MS Sans Serif"/>
      <family val="2"/>
    </font>
    <font>
      <sz val="9"/>
      <name val="Arial"/>
      <family val="2"/>
    </font>
    <font>
      <b/>
      <sz val="8"/>
      <name val="Arial"/>
      <family val="2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0" fillId="0" borderId="0"/>
  </cellStyleXfs>
  <cellXfs count="130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3" fontId="9" fillId="0" borderId="8" xfId="0" applyNumberFormat="1" applyFont="1" applyBorder="1" applyAlignment="1">
      <alignment vertical="center"/>
    </xf>
    <xf numFmtId="0" fontId="6" fillId="0" borderId="9" xfId="0" applyFont="1" applyBorder="1"/>
    <xf numFmtId="0" fontId="9" fillId="0" borderId="10" xfId="0" applyFont="1" applyBorder="1"/>
    <xf numFmtId="3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horizontal="right"/>
    </xf>
    <xf numFmtId="49" fontId="6" fillId="0" borderId="9" xfId="0" applyNumberFormat="1" applyFont="1" applyBorder="1" applyAlignment="1">
      <alignment horizontal="center"/>
    </xf>
    <xf numFmtId="0" fontId="6" fillId="0" borderId="10" xfId="0" applyFont="1" applyBorder="1"/>
    <xf numFmtId="3" fontId="6" fillId="0" borderId="0" xfId="0" applyNumberFormat="1" applyFont="1" applyBorder="1"/>
    <xf numFmtId="3" fontId="6" fillId="0" borderId="0" xfId="0" applyNumberFormat="1" applyFont="1" applyBorder="1" applyAlignment="1">
      <alignment horizontal="right"/>
    </xf>
    <xf numFmtId="0" fontId="6" fillId="0" borderId="10" xfId="0" applyFont="1" applyFill="1" applyBorder="1" applyAlignment="1">
      <alignment horizontal="left"/>
    </xf>
    <xf numFmtId="3" fontId="6" fillId="0" borderId="0" xfId="1" applyNumberFormat="1" applyFont="1" applyBorder="1"/>
    <xf numFmtId="0" fontId="6" fillId="0" borderId="9" xfId="0" applyFont="1" applyFill="1" applyBorder="1"/>
    <xf numFmtId="3" fontId="6" fillId="0" borderId="0" xfId="0" applyNumberFormat="1" applyFont="1" applyBorder="1" applyAlignment="1">
      <alignment vertical="center"/>
    </xf>
    <xf numFmtId="0" fontId="9" fillId="0" borderId="12" xfId="0" applyFont="1" applyBorder="1"/>
    <xf numFmtId="3" fontId="9" fillId="0" borderId="13" xfId="0" applyNumberFormat="1" applyFont="1" applyBorder="1" applyAlignment="1">
      <alignment vertical="center"/>
    </xf>
    <xf numFmtId="3" fontId="9" fillId="0" borderId="13" xfId="0" applyNumberFormat="1" applyFont="1" applyBorder="1" applyAlignment="1">
      <alignment horizontal="right"/>
    </xf>
    <xf numFmtId="49" fontId="9" fillId="0" borderId="0" xfId="0" applyNumberFormat="1" applyFont="1" applyFill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3" fontId="11" fillId="0" borderId="0" xfId="3" applyNumberFormat="1" applyFont="1" applyFill="1" applyBorder="1" applyAlignment="1" applyProtection="1">
      <alignment horizontal="left"/>
      <protection locked="0"/>
    </xf>
    <xf numFmtId="0" fontId="0" fillId="0" borderId="0" xfId="0" applyBorder="1"/>
    <xf numFmtId="3" fontId="9" fillId="0" borderId="3" xfId="0" applyNumberFormat="1" applyFont="1" applyBorder="1" applyAlignment="1">
      <alignment vertical="center"/>
    </xf>
    <xf numFmtId="3" fontId="9" fillId="0" borderId="11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3" fontId="9" fillId="0" borderId="6" xfId="0" applyNumberFormat="1" applyFont="1" applyBorder="1" applyAlignment="1">
      <alignment horizontal="right"/>
    </xf>
    <xf numFmtId="9" fontId="0" fillId="0" borderId="0" xfId="2" applyFont="1"/>
    <xf numFmtId="0" fontId="9" fillId="0" borderId="15" xfId="0" applyFont="1" applyFill="1" applyBorder="1" applyAlignment="1">
      <alignment horizontal="right" vertical="center"/>
    </xf>
    <xf numFmtId="0" fontId="9" fillId="0" borderId="16" xfId="0" applyFont="1" applyFill="1" applyBorder="1"/>
    <xf numFmtId="0" fontId="9" fillId="0" borderId="16" xfId="0" applyFont="1" applyBorder="1"/>
    <xf numFmtId="0" fontId="9" fillId="0" borderId="17" xfId="0" applyFont="1" applyBorder="1"/>
    <xf numFmtId="3" fontId="7" fillId="0" borderId="8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13" xfId="0" applyNumberFormat="1" applyFont="1" applyFill="1" applyBorder="1" applyAlignment="1">
      <alignment vertical="center"/>
    </xf>
    <xf numFmtId="2" fontId="12" fillId="0" borderId="8" xfId="0" applyNumberFormat="1" applyFont="1" applyBorder="1"/>
    <xf numFmtId="2" fontId="12" fillId="0" borderId="3" xfId="0" applyNumberFormat="1" applyFont="1" applyBorder="1"/>
    <xf numFmtId="2" fontId="12" fillId="0" borderId="0" xfId="0" applyNumberFormat="1" applyFont="1" applyBorder="1"/>
    <xf numFmtId="2" fontId="12" fillId="0" borderId="11" xfId="0" applyNumberFormat="1" applyFont="1" applyBorder="1"/>
    <xf numFmtId="2" fontId="12" fillId="0" borderId="13" xfId="0" applyNumberFormat="1" applyFont="1" applyBorder="1"/>
    <xf numFmtId="2" fontId="12" fillId="0" borderId="6" xfId="0" applyNumberFormat="1" applyFont="1" applyBorder="1"/>
    <xf numFmtId="0" fontId="14" fillId="0" borderId="0" xfId="0" applyFont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/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Border="1"/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/>
    <xf numFmtId="49" fontId="6" fillId="0" borderId="9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3" fontId="9" fillId="0" borderId="11" xfId="0" applyNumberFormat="1" applyFont="1" applyBorder="1" applyAlignment="1">
      <alignment vertical="center"/>
    </xf>
    <xf numFmtId="3" fontId="9" fillId="0" borderId="0" xfId="0" applyNumberFormat="1" applyFont="1" applyBorder="1"/>
    <xf numFmtId="0" fontId="0" fillId="0" borderId="10" xfId="0" applyBorder="1"/>
    <xf numFmtId="0" fontId="6" fillId="0" borderId="9" xfId="0" applyFont="1" applyBorder="1" applyAlignment="1">
      <alignment horizontal="center"/>
    </xf>
    <xf numFmtId="0" fontId="9" fillId="0" borderId="7" xfId="0" applyFont="1" applyBorder="1" applyAlignment="1">
      <alignment horizontal="right"/>
    </xf>
    <xf numFmtId="3" fontId="9" fillId="0" borderId="0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3" fontId="9" fillId="0" borderId="8" xfId="0" applyNumberFormat="1" applyFont="1" applyBorder="1"/>
    <xf numFmtId="3" fontId="9" fillId="0" borderId="8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4" xfId="0" applyBorder="1"/>
    <xf numFmtId="0" fontId="6" fillId="0" borderId="12" xfId="0" applyFont="1" applyBorder="1"/>
    <xf numFmtId="3" fontId="6" fillId="0" borderId="13" xfId="0" applyNumberFormat="1" applyFont="1" applyBorder="1"/>
    <xf numFmtId="3" fontId="6" fillId="0" borderId="13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9" fillId="0" borderId="8" xfId="0" applyNumberFormat="1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6" fillId="0" borderId="4" xfId="0" applyFont="1" applyBorder="1"/>
    <xf numFmtId="3" fontId="6" fillId="0" borderId="0" xfId="0" applyNumberFormat="1" applyFont="1" applyFill="1" applyBorder="1" applyAlignment="1">
      <alignment horizontal="center"/>
    </xf>
    <xf numFmtId="0" fontId="6" fillId="0" borderId="1" xfId="0" applyFont="1" applyBorder="1"/>
    <xf numFmtId="3" fontId="6" fillId="0" borderId="8" xfId="0" applyNumberFormat="1" applyFont="1" applyFill="1" applyBorder="1" applyAlignment="1">
      <alignment horizontal="center"/>
    </xf>
    <xf numFmtId="3" fontId="6" fillId="0" borderId="13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horizontal="center"/>
    </xf>
    <xf numFmtId="3" fontId="6" fillId="0" borderId="11" xfId="0" applyNumberFormat="1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0" fontId="9" fillId="0" borderId="16" xfId="4" applyFont="1" applyBorder="1" applyAlignment="1">
      <alignment horizontal="right"/>
    </xf>
    <xf numFmtId="0" fontId="6" fillId="0" borderId="16" xfId="4" applyFont="1" applyBorder="1"/>
    <xf numFmtId="0" fontId="6" fillId="0" borderId="17" xfId="4" applyFont="1" applyBorder="1"/>
    <xf numFmtId="0" fontId="9" fillId="3" borderId="18" xfId="4" applyFont="1" applyFill="1" applyBorder="1"/>
    <xf numFmtId="0" fontId="9" fillId="3" borderId="19" xfId="4" applyFont="1" applyFill="1" applyBorder="1"/>
    <xf numFmtId="0" fontId="9" fillId="3" borderId="20" xfId="4" applyFont="1" applyFill="1" applyBorder="1"/>
    <xf numFmtId="0" fontId="9" fillId="3" borderId="14" xfId="4" applyFont="1" applyFill="1" applyBorder="1"/>
    <xf numFmtId="3" fontId="6" fillId="0" borderId="11" xfId="0" applyNumberFormat="1" applyFont="1" applyBorder="1"/>
    <xf numFmtId="3" fontId="6" fillId="0" borderId="6" xfId="0" applyNumberFormat="1" applyFont="1" applyBorder="1"/>
    <xf numFmtId="10" fontId="9" fillId="0" borderId="0" xfId="2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49" fontId="3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/>
    </xf>
    <xf numFmtId="0" fontId="9" fillId="2" borderId="14" xfId="0" applyFont="1" applyFill="1" applyBorder="1"/>
    <xf numFmtId="0" fontId="9" fillId="2" borderId="18" xfId="0" applyFont="1" applyFill="1" applyBorder="1"/>
    <xf numFmtId="0" fontId="9" fillId="2" borderId="19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17" fillId="0" borderId="10" xfId="0" applyFont="1" applyBorder="1"/>
    <xf numFmtId="0" fontId="17" fillId="0" borderId="9" xfId="0" applyFont="1" applyBorder="1"/>
    <xf numFmtId="3" fontId="9" fillId="0" borderId="11" xfId="0" applyNumberFormat="1" applyFont="1" applyBorder="1"/>
    <xf numFmtId="0" fontId="17" fillId="0" borderId="9" xfId="0" applyFont="1" applyBorder="1" applyAlignment="1">
      <alignment horizontal="center"/>
    </xf>
    <xf numFmtId="3" fontId="17" fillId="0" borderId="0" xfId="0" applyNumberFormat="1" applyFont="1" applyBorder="1"/>
    <xf numFmtId="3" fontId="17" fillId="0" borderId="11" xfId="0" applyNumberFormat="1" applyFont="1" applyBorder="1"/>
    <xf numFmtId="0" fontId="17" fillId="0" borderId="4" xfId="0" applyFont="1" applyBorder="1" applyAlignment="1">
      <alignment horizontal="center"/>
    </xf>
    <xf numFmtId="0" fontId="17" fillId="0" borderId="12" xfId="0" applyFont="1" applyBorder="1"/>
    <xf numFmtId="3" fontId="17" fillId="0" borderId="13" xfId="0" applyNumberFormat="1" applyFont="1" applyBorder="1"/>
    <xf numFmtId="3" fontId="17" fillId="0" borderId="6" xfId="0" applyNumberFormat="1" applyFont="1" applyBorder="1"/>
  </cellXfs>
  <cellStyles count="5">
    <cellStyle name="Moneda" xfId="1" builtinId="4"/>
    <cellStyle name="Normal" xfId="0" builtinId="0"/>
    <cellStyle name="Normal 2" xfId="4"/>
    <cellStyle name="Normal_moamoi" xfId="3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theme" Target="theme/theme1.xml"/><Relationship Id="rId5" Type="http://schemas.openxmlformats.org/officeDocument/2006/relationships/chartsheet" Target="chartsheets/sheet1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Alimentos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Evolucion!$A$8</c:f>
              <c:strCache>
                <c:ptCount val="1"/>
                <c:pt idx="0">
                  <c:v>Total Alimentos Procesados</c:v>
                </c:pt>
              </c:strCache>
            </c:strRef>
          </c:tx>
          <c:cat>
            <c:strRef>
              <c:f>Evolucion!$B$6:$M$7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Evolucion!$B$8:$M$8</c:f>
              <c:numCache>
                <c:formatCode>0.00</c:formatCode>
                <c:ptCount val="12"/>
                <c:pt idx="0" formatCode="#,##0">
                  <c:v>100</c:v>
                </c:pt>
                <c:pt idx="1">
                  <c:v>-13.463034690000001</c:v>
                </c:pt>
                <c:pt idx="2">
                  <c:v>-0.74186535499999995</c:v>
                </c:pt>
                <c:pt idx="3">
                  <c:v>25.010077370000001</c:v>
                </c:pt>
                <c:pt idx="4">
                  <c:v>53.68712086</c:v>
                </c:pt>
                <c:pt idx="5">
                  <c:v>73.673742689999997</c:v>
                </c:pt>
                <c:pt idx="6">
                  <c:v>102.39370099999999</c:v>
                </c:pt>
                <c:pt idx="7">
                  <c:v>161.26246649999999</c:v>
                </c:pt>
                <c:pt idx="8">
                  <c:v>232.25703139999999</c:v>
                </c:pt>
                <c:pt idx="9">
                  <c:v>155.1933607</c:v>
                </c:pt>
                <c:pt idx="10">
                  <c:v>181.6043397</c:v>
                </c:pt>
                <c:pt idx="11">
                  <c:v>271.8519043</c:v>
                </c:pt>
              </c:numCache>
            </c:numRef>
          </c:val>
        </c:ser>
        <c:ser>
          <c:idx val="1"/>
          <c:order val="1"/>
          <c:tx>
            <c:strRef>
              <c:f>Evolucion!$A$9</c:f>
              <c:strCache>
                <c:ptCount val="1"/>
                <c:pt idx="0">
                  <c:v>OLEAGINOSOS  PROCESADOS </c:v>
                </c:pt>
              </c:strCache>
            </c:strRef>
          </c:tx>
          <c:cat>
            <c:strRef>
              <c:f>Evolucion!$B$6:$M$7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Evolucion!$B$9:$M$9</c:f>
              <c:numCache>
                <c:formatCode>0.00</c:formatCode>
                <c:ptCount val="12"/>
                <c:pt idx="0" formatCode="#,##0">
                  <c:v>100</c:v>
                </c:pt>
                <c:pt idx="1">
                  <c:v>-2.9854771009999999</c:v>
                </c:pt>
                <c:pt idx="2">
                  <c:v>18.881929809999999</c:v>
                </c:pt>
                <c:pt idx="3">
                  <c:v>60.885733960000003</c:v>
                </c:pt>
                <c:pt idx="4">
                  <c:v>77.788612659999998</c:v>
                </c:pt>
                <c:pt idx="5">
                  <c:v>86.09531638</c:v>
                </c:pt>
                <c:pt idx="6">
                  <c:v>123.5542645</c:v>
                </c:pt>
                <c:pt idx="7">
                  <c:v>217.8499606</c:v>
                </c:pt>
                <c:pt idx="8">
                  <c:v>305.1970579</c:v>
                </c:pt>
                <c:pt idx="9">
                  <c:v>161.17018680000001</c:v>
                </c:pt>
                <c:pt idx="10">
                  <c:v>205.2519039</c:v>
                </c:pt>
                <c:pt idx="11">
                  <c:v>318.97796570000003</c:v>
                </c:pt>
              </c:numCache>
            </c:numRef>
          </c:val>
        </c:ser>
        <c:ser>
          <c:idx val="2"/>
          <c:order val="2"/>
          <c:tx>
            <c:strRef>
              <c:f>Evolucion!$A$10</c:f>
              <c:strCache>
                <c:ptCount val="1"/>
                <c:pt idx="0">
                  <c:v>LACTEOS</c:v>
                </c:pt>
              </c:strCache>
            </c:strRef>
          </c:tx>
          <c:cat>
            <c:strRef>
              <c:f>Evolucion!$B$6:$M$7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Evolucion!$B$10:$M$10</c:f>
              <c:numCache>
                <c:formatCode>0.00</c:formatCode>
                <c:ptCount val="12"/>
                <c:pt idx="0" formatCode="#,##0">
                  <c:v>100</c:v>
                </c:pt>
                <c:pt idx="1">
                  <c:v>-11.31703356</c:v>
                </c:pt>
                <c:pt idx="2">
                  <c:v>-6.0922784310000004</c:v>
                </c:pt>
                <c:pt idx="3">
                  <c:v>-14.91733035</c:v>
                </c:pt>
                <c:pt idx="4">
                  <c:v>63.922570899999997</c:v>
                </c:pt>
                <c:pt idx="5">
                  <c:v>87.01727425</c:v>
                </c:pt>
                <c:pt idx="6">
                  <c:v>138.2131742</c:v>
                </c:pt>
                <c:pt idx="7">
                  <c:v>100.23392490000001</c:v>
                </c:pt>
                <c:pt idx="8">
                  <c:v>154.04693660000001</c:v>
                </c:pt>
                <c:pt idx="9">
                  <c:v>100.8848763</c:v>
                </c:pt>
                <c:pt idx="10">
                  <c:v>174.2102696</c:v>
                </c:pt>
                <c:pt idx="11">
                  <c:v>360.95740560000002</c:v>
                </c:pt>
              </c:numCache>
            </c:numRef>
          </c:val>
        </c:ser>
        <c:ser>
          <c:idx val="3"/>
          <c:order val="3"/>
          <c:tx>
            <c:strRef>
              <c:f>Evolucion!$A$11</c:f>
              <c:strCache>
                <c:ptCount val="1"/>
                <c:pt idx="0">
                  <c:v>CARNES</c:v>
                </c:pt>
              </c:strCache>
            </c:strRef>
          </c:tx>
          <c:cat>
            <c:strRef>
              <c:f>Evolucion!$B$6:$M$7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Evolucion!$B$11:$M$11</c:f>
              <c:numCache>
                <c:formatCode>0.00</c:formatCode>
                <c:ptCount val="12"/>
                <c:pt idx="0" formatCode="#,##0">
                  <c:v>100</c:v>
                </c:pt>
                <c:pt idx="1">
                  <c:v>-54.876544299999999</c:v>
                </c:pt>
                <c:pt idx="2">
                  <c:v>-28.536410790000001</c:v>
                </c:pt>
                <c:pt idx="3">
                  <c:v>-10.55258551</c:v>
                </c:pt>
                <c:pt idx="4">
                  <c:v>50.015197559999997</c:v>
                </c:pt>
                <c:pt idx="5">
                  <c:v>99.496698129999999</c:v>
                </c:pt>
                <c:pt idx="6">
                  <c:v>94.933886430000001</c:v>
                </c:pt>
                <c:pt idx="7">
                  <c:v>119.3845407</c:v>
                </c:pt>
                <c:pt idx="8">
                  <c:v>155.81023630000001</c:v>
                </c:pt>
                <c:pt idx="9">
                  <c:v>173.03698069999999</c:v>
                </c:pt>
                <c:pt idx="10">
                  <c:v>107.1167409</c:v>
                </c:pt>
                <c:pt idx="11">
                  <c:v>131.42842769999999</c:v>
                </c:pt>
              </c:numCache>
            </c:numRef>
          </c:val>
        </c:ser>
        <c:ser>
          <c:idx val="4"/>
          <c:order val="4"/>
          <c:tx>
            <c:strRef>
              <c:f>Evolucion!$A$12</c:f>
              <c:strCache>
                <c:ptCount val="1"/>
                <c:pt idx="0">
                  <c:v>ART. DE CONFITERIA</c:v>
                </c:pt>
              </c:strCache>
            </c:strRef>
          </c:tx>
          <c:cat>
            <c:strRef>
              <c:f>Evolucion!$B$6:$M$7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Evolucion!$B$12:$M$12</c:f>
              <c:numCache>
                <c:formatCode>0.00</c:formatCode>
                <c:ptCount val="12"/>
                <c:pt idx="0" formatCode="#,##0">
                  <c:v>100</c:v>
                </c:pt>
                <c:pt idx="1">
                  <c:v>-3.4738049989999999</c:v>
                </c:pt>
                <c:pt idx="2">
                  <c:v>-5.4703055349999996</c:v>
                </c:pt>
                <c:pt idx="3">
                  <c:v>-8.9712103570000004</c:v>
                </c:pt>
                <c:pt idx="4">
                  <c:v>2.299796111</c:v>
                </c:pt>
                <c:pt idx="5">
                  <c:v>7.8168106440000003</c:v>
                </c:pt>
                <c:pt idx="6">
                  <c:v>22.213693240000001</c:v>
                </c:pt>
                <c:pt idx="7">
                  <c:v>39.968059019999998</c:v>
                </c:pt>
                <c:pt idx="8">
                  <c:v>51.17479033</c:v>
                </c:pt>
                <c:pt idx="9">
                  <c:v>56.186498980000003</c:v>
                </c:pt>
                <c:pt idx="10">
                  <c:v>60.93907866</c:v>
                </c:pt>
                <c:pt idx="11">
                  <c:v>82.952959190000001</c:v>
                </c:pt>
              </c:numCache>
            </c:numRef>
          </c:val>
        </c:ser>
        <c:ser>
          <c:idx val="5"/>
          <c:order val="5"/>
          <c:tx>
            <c:strRef>
              <c:f>Evolucion!$A$13</c:f>
              <c:strCache>
                <c:ptCount val="1"/>
                <c:pt idx="0">
                  <c:v>PCTOS. DE LA MOLINERIA</c:v>
                </c:pt>
              </c:strCache>
            </c:strRef>
          </c:tx>
          <c:cat>
            <c:strRef>
              <c:f>Evolucion!$B$6:$M$7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Evolucion!$B$13:$M$13</c:f>
              <c:numCache>
                <c:formatCode>0.00</c:formatCode>
                <c:ptCount val="12"/>
                <c:pt idx="0" formatCode="#,##0">
                  <c:v>100</c:v>
                </c:pt>
                <c:pt idx="1">
                  <c:v>-5.2429747139999998</c:v>
                </c:pt>
                <c:pt idx="2">
                  <c:v>-7.5704296160000002</c:v>
                </c:pt>
                <c:pt idx="3">
                  <c:v>14.72770075</c:v>
                </c:pt>
                <c:pt idx="4">
                  <c:v>23.84035343</c:v>
                </c:pt>
                <c:pt idx="5">
                  <c:v>40.980111800000003</c:v>
                </c:pt>
                <c:pt idx="6">
                  <c:v>91.270986800000003</c:v>
                </c:pt>
                <c:pt idx="7">
                  <c:v>215.2799334</c:v>
                </c:pt>
                <c:pt idx="8">
                  <c:v>397.81098009999999</c:v>
                </c:pt>
                <c:pt idx="9">
                  <c:v>266.61296629999998</c:v>
                </c:pt>
                <c:pt idx="10">
                  <c:v>322.82294689999998</c:v>
                </c:pt>
                <c:pt idx="11">
                  <c:v>451.04246990000001</c:v>
                </c:pt>
              </c:numCache>
            </c:numRef>
          </c:val>
        </c:ser>
        <c:marker val="1"/>
        <c:axId val="81709312"/>
        <c:axId val="87024000"/>
      </c:lineChart>
      <c:catAx>
        <c:axId val="81709312"/>
        <c:scaling>
          <c:orientation val="minMax"/>
        </c:scaling>
        <c:axPos val="b"/>
        <c:majorTickMark val="none"/>
        <c:tickLblPos val="nextTo"/>
        <c:crossAx val="87024000"/>
        <c:crosses val="autoZero"/>
        <c:auto val="1"/>
        <c:lblAlgn val="ctr"/>
        <c:lblOffset val="100"/>
      </c:catAx>
      <c:valAx>
        <c:axId val="8702400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81709312"/>
        <c:crosses val="autoZero"/>
        <c:crossBetween val="between"/>
      </c:valAx>
    </c:plotArea>
    <c:legend>
      <c:legendPos val="b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Alimentos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Evolucion!$A$8</c:f>
              <c:strCache>
                <c:ptCount val="1"/>
                <c:pt idx="0">
                  <c:v>Total Alimentos Procesados</c:v>
                </c:pt>
              </c:strCache>
            </c:strRef>
          </c:tx>
          <c:cat>
            <c:strRef>
              <c:f>Evolucion!$B$6:$M$7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Evolucion!$B$8:$M$8</c:f>
              <c:numCache>
                <c:formatCode>0.00</c:formatCode>
                <c:ptCount val="12"/>
                <c:pt idx="0" formatCode="#,##0">
                  <c:v>100</c:v>
                </c:pt>
                <c:pt idx="1">
                  <c:v>-13.463034690000001</c:v>
                </c:pt>
                <c:pt idx="2">
                  <c:v>-0.74186535499999995</c:v>
                </c:pt>
                <c:pt idx="3">
                  <c:v>25.010077370000001</c:v>
                </c:pt>
                <c:pt idx="4">
                  <c:v>53.68712086</c:v>
                </c:pt>
                <c:pt idx="5">
                  <c:v>73.673742689999997</c:v>
                </c:pt>
                <c:pt idx="6">
                  <c:v>102.39370099999999</c:v>
                </c:pt>
                <c:pt idx="7">
                  <c:v>161.26246649999999</c:v>
                </c:pt>
                <c:pt idx="8">
                  <c:v>232.25703139999999</c:v>
                </c:pt>
                <c:pt idx="9">
                  <c:v>155.1933607</c:v>
                </c:pt>
                <c:pt idx="10">
                  <c:v>181.6043397</c:v>
                </c:pt>
                <c:pt idx="11">
                  <c:v>271.8519043</c:v>
                </c:pt>
              </c:numCache>
            </c:numRef>
          </c:val>
        </c:ser>
        <c:ser>
          <c:idx val="1"/>
          <c:order val="1"/>
          <c:tx>
            <c:strRef>
              <c:f>Evolucion!$A$14</c:f>
              <c:strCache>
                <c:ptCount val="1"/>
                <c:pt idx="0">
                  <c:v>OTROS PRODUCTOS</c:v>
                </c:pt>
              </c:strCache>
            </c:strRef>
          </c:tx>
          <c:cat>
            <c:strRef>
              <c:f>Evolucion!$B$6:$M$7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Evolucion!$B$14:$M$14</c:f>
              <c:numCache>
                <c:formatCode>0.00</c:formatCode>
                <c:ptCount val="12"/>
                <c:pt idx="0" formatCode="#,##0">
                  <c:v>100</c:v>
                </c:pt>
                <c:pt idx="1">
                  <c:v>-16.873724589999998</c:v>
                </c:pt>
                <c:pt idx="2">
                  <c:v>-5.6559532509999997</c:v>
                </c:pt>
                <c:pt idx="3">
                  <c:v>15.4004812</c:v>
                </c:pt>
                <c:pt idx="4">
                  <c:v>11.63730069</c:v>
                </c:pt>
                <c:pt idx="5">
                  <c:v>14.35574267</c:v>
                </c:pt>
                <c:pt idx="6">
                  <c:v>37.237058589999997</c:v>
                </c:pt>
                <c:pt idx="7">
                  <c:v>37.668741650000001</c:v>
                </c:pt>
                <c:pt idx="8">
                  <c:v>78.758747909999997</c:v>
                </c:pt>
                <c:pt idx="9">
                  <c:v>61.87988215</c:v>
                </c:pt>
                <c:pt idx="10">
                  <c:v>100.51644450000001</c:v>
                </c:pt>
                <c:pt idx="11">
                  <c:v>144.1372197</c:v>
                </c:pt>
              </c:numCache>
            </c:numRef>
          </c:val>
        </c:ser>
        <c:ser>
          <c:idx val="2"/>
          <c:order val="2"/>
          <c:tx>
            <c:strRef>
              <c:f>Evolucion!$A$15</c:f>
              <c:strCache>
                <c:ptCount val="1"/>
                <c:pt idx="0">
                  <c:v>HORTALIZAS Y FRUTAS</c:v>
                </c:pt>
              </c:strCache>
            </c:strRef>
          </c:tx>
          <c:cat>
            <c:strRef>
              <c:f>Evolucion!$B$6:$M$7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Evolucion!$B$15:$M$15</c:f>
              <c:numCache>
                <c:formatCode>0.00</c:formatCode>
                <c:ptCount val="12"/>
                <c:pt idx="0" formatCode="#,##0">
                  <c:v>100</c:v>
                </c:pt>
                <c:pt idx="1">
                  <c:v>3.6852401800000001</c:v>
                </c:pt>
                <c:pt idx="2">
                  <c:v>-12.87406094</c:v>
                </c:pt>
                <c:pt idx="3">
                  <c:v>-0.90971739500000004</c:v>
                </c:pt>
                <c:pt idx="4">
                  <c:v>14.71335498</c:v>
                </c:pt>
                <c:pt idx="5">
                  <c:v>34.649726970000003</c:v>
                </c:pt>
                <c:pt idx="6">
                  <c:v>61.465769600000002</c:v>
                </c:pt>
                <c:pt idx="7">
                  <c:v>109.23756160000001</c:v>
                </c:pt>
                <c:pt idx="8">
                  <c:v>162.7080502</c:v>
                </c:pt>
                <c:pt idx="9">
                  <c:v>116.17959620000001</c:v>
                </c:pt>
                <c:pt idx="10">
                  <c:v>168.06304320000001</c:v>
                </c:pt>
                <c:pt idx="11">
                  <c:v>246.12026560000001</c:v>
                </c:pt>
              </c:numCache>
            </c:numRef>
          </c:val>
        </c:ser>
        <c:ser>
          <c:idx val="3"/>
          <c:order val="3"/>
          <c:tx>
            <c:strRef>
              <c:f>Evolucion!$A$16</c:f>
              <c:strCache>
                <c:ptCount val="1"/>
                <c:pt idx="0">
                  <c:v>BEBIDAS</c:v>
                </c:pt>
              </c:strCache>
            </c:strRef>
          </c:tx>
          <c:cat>
            <c:strRef>
              <c:f>Evolucion!$B$6:$M$7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Evolucion!$B$16:$M$16</c:f>
              <c:numCache>
                <c:formatCode>0.00</c:formatCode>
                <c:ptCount val="12"/>
                <c:pt idx="0" formatCode="#,##0">
                  <c:v>100</c:v>
                </c:pt>
                <c:pt idx="1">
                  <c:v>-3.8428676890000002</c:v>
                </c:pt>
                <c:pt idx="2">
                  <c:v>-20.41420377</c:v>
                </c:pt>
                <c:pt idx="3">
                  <c:v>4.8227149220000003</c:v>
                </c:pt>
                <c:pt idx="4">
                  <c:v>34.08306992</c:v>
                </c:pt>
                <c:pt idx="5">
                  <c:v>73.587534919999996</c:v>
                </c:pt>
                <c:pt idx="6">
                  <c:v>115.36927059999999</c:v>
                </c:pt>
                <c:pt idx="7">
                  <c:v>185.10010790000001</c:v>
                </c:pt>
                <c:pt idx="8">
                  <c:v>266.32510830000001</c:v>
                </c:pt>
                <c:pt idx="9">
                  <c:v>265.9362193</c:v>
                </c:pt>
                <c:pt idx="10">
                  <c:v>331.0630946</c:v>
                </c:pt>
                <c:pt idx="11">
                  <c:v>393.83779659999999</c:v>
                </c:pt>
              </c:numCache>
            </c:numRef>
          </c:val>
        </c:ser>
        <c:marker val="1"/>
        <c:axId val="56969088"/>
        <c:axId val="56970624"/>
      </c:lineChart>
      <c:catAx>
        <c:axId val="56969088"/>
        <c:scaling>
          <c:orientation val="minMax"/>
        </c:scaling>
        <c:axPos val="b"/>
        <c:majorTickMark val="none"/>
        <c:tickLblPos val="nextTo"/>
        <c:crossAx val="56970624"/>
        <c:crosses val="autoZero"/>
        <c:auto val="1"/>
        <c:lblAlgn val="ctr"/>
        <c:lblOffset val="100"/>
      </c:catAx>
      <c:valAx>
        <c:axId val="56970624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56969088"/>
        <c:crosses val="autoZero"/>
        <c:crossBetween val="between"/>
      </c:valAx>
    </c:plotArea>
    <c:legend>
      <c:legendPos val="b"/>
      <c:layout/>
    </c:legend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Carne</a:t>
            </a:r>
          </a:p>
        </c:rich>
      </c:tx>
      <c:layout/>
    </c:title>
    <c:plotArea>
      <c:layout/>
      <c:lineChart>
        <c:grouping val="stacked"/>
        <c:ser>
          <c:idx val="0"/>
          <c:order val="0"/>
          <c:tx>
            <c:strRef>
              <c:f>Carne!$B$10</c:f>
              <c:strCache>
                <c:ptCount val="1"/>
                <c:pt idx="0">
                  <c:v>CARNES</c:v>
                </c:pt>
              </c:strCache>
            </c:strRef>
          </c:tx>
          <c:cat>
            <c:strRef>
              <c:f>Carne!$C$8:$N$9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Carne!$C$10:$N$10</c:f>
              <c:numCache>
                <c:formatCode>0</c:formatCode>
                <c:ptCount val="12"/>
                <c:pt idx="0" formatCode="#,##0">
                  <c:v>100</c:v>
                </c:pt>
                <c:pt idx="1">
                  <c:v>-54.876544301849329</c:v>
                </c:pt>
                <c:pt idx="2">
                  <c:v>-28.536410794642798</c:v>
                </c:pt>
                <c:pt idx="3">
                  <c:v>-10.552585510656598</c:v>
                </c:pt>
                <c:pt idx="4">
                  <c:v>50.015197559996707</c:v>
                </c:pt>
                <c:pt idx="5">
                  <c:v>99.496698131372227</c:v>
                </c:pt>
                <c:pt idx="6">
                  <c:v>94.933886427961895</c:v>
                </c:pt>
                <c:pt idx="7">
                  <c:v>119.38454073778276</c:v>
                </c:pt>
                <c:pt idx="8">
                  <c:v>155.81023633702807</c:v>
                </c:pt>
                <c:pt idx="9">
                  <c:v>173.03698072932536</c:v>
                </c:pt>
                <c:pt idx="10">
                  <c:v>107.11674087658447</c:v>
                </c:pt>
                <c:pt idx="11">
                  <c:v>131.42842769822067</c:v>
                </c:pt>
              </c:numCache>
            </c:numRef>
          </c:val>
        </c:ser>
        <c:ser>
          <c:idx val="1"/>
          <c:order val="1"/>
          <c:tx>
            <c:strRef>
              <c:f>Carne!$B$11</c:f>
              <c:strCache>
                <c:ptCount val="1"/>
                <c:pt idx="0">
                  <c:v>CARNE Y DESPOJOS COM. BOVINOS .</c:v>
                </c:pt>
              </c:strCache>
            </c:strRef>
          </c:tx>
          <c:cat>
            <c:strRef>
              <c:f>Carne!$C$8:$N$9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Carne!$C$11:$N$11</c:f>
              <c:numCache>
                <c:formatCode>0</c:formatCode>
                <c:ptCount val="12"/>
                <c:pt idx="0" formatCode="#,##0">
                  <c:v>100</c:v>
                </c:pt>
                <c:pt idx="1">
                  <c:v>-75.659791609018384</c:v>
                </c:pt>
                <c:pt idx="2">
                  <c:v>-33.04923527968365</c:v>
                </c:pt>
                <c:pt idx="3">
                  <c:v>-9.0847963595008565</c:v>
                </c:pt>
                <c:pt idx="4">
                  <c:v>62.093331367570251</c:v>
                </c:pt>
                <c:pt idx="5">
                  <c:v>126.03235235042392</c:v>
                </c:pt>
                <c:pt idx="6">
                  <c:v>120.77370985689737</c:v>
                </c:pt>
                <c:pt idx="7">
                  <c:v>143.49177347651369</c:v>
                </c:pt>
                <c:pt idx="8">
                  <c:v>178.7265783128654</c:v>
                </c:pt>
                <c:pt idx="9">
                  <c:v>212.52955149342506</c:v>
                </c:pt>
                <c:pt idx="10">
                  <c:v>119.52570556563624</c:v>
                </c:pt>
                <c:pt idx="11">
                  <c:v>146.45696202249482</c:v>
                </c:pt>
              </c:numCache>
            </c:numRef>
          </c:val>
        </c:ser>
        <c:ser>
          <c:idx val="2"/>
          <c:order val="2"/>
          <c:tx>
            <c:strRef>
              <c:f>Carne!$B$12</c:f>
              <c:strCache>
                <c:ptCount val="1"/>
                <c:pt idx="0">
                  <c:v>LAS DEMAS CARNES Y DESP COM </c:v>
                </c:pt>
              </c:strCache>
            </c:strRef>
          </c:tx>
          <c:cat>
            <c:strRef>
              <c:f>Carne!$C$8:$N$9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Carne!$C$12:$N$12</c:f>
              <c:numCache>
                <c:formatCode>0</c:formatCode>
                <c:ptCount val="12"/>
                <c:pt idx="0" formatCode="#,##0">
                  <c:v>100</c:v>
                </c:pt>
                <c:pt idx="1">
                  <c:v>12.791270150943369</c:v>
                </c:pt>
                <c:pt idx="2">
                  <c:v>-3.9929733945555546</c:v>
                </c:pt>
                <c:pt idx="3">
                  <c:v>5.541475791323025</c:v>
                </c:pt>
                <c:pt idx="4">
                  <c:v>45.158822561390188</c:v>
                </c:pt>
                <c:pt idx="5">
                  <c:v>102.57751266668338</c:v>
                </c:pt>
                <c:pt idx="6">
                  <c:v>117.23623310613958</c:v>
                </c:pt>
                <c:pt idx="7">
                  <c:v>181.4489191480007</c:v>
                </c:pt>
                <c:pt idx="8">
                  <c:v>230.91534704859907</c:v>
                </c:pt>
                <c:pt idx="9">
                  <c:v>198.49435669891315</c:v>
                </c:pt>
                <c:pt idx="10">
                  <c:v>240.74680696078002</c:v>
                </c:pt>
                <c:pt idx="11">
                  <c:v>290.97332301562585</c:v>
                </c:pt>
              </c:numCache>
            </c:numRef>
          </c:val>
        </c:ser>
        <c:ser>
          <c:idx val="3"/>
          <c:order val="3"/>
          <c:tx>
            <c:strRef>
              <c:f>Carne!$B$13</c:f>
              <c:strCache>
                <c:ptCount val="1"/>
                <c:pt idx="0">
                  <c:v>TOTAL GRASAS Y ACEITES, ANIMALES</c:v>
                </c:pt>
              </c:strCache>
            </c:strRef>
          </c:tx>
          <c:cat>
            <c:strRef>
              <c:f>Carne!$C$8:$N$9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Carne!$C$13:$N$13</c:f>
              <c:numCache>
                <c:formatCode>0</c:formatCode>
                <c:ptCount val="12"/>
                <c:pt idx="0" formatCode="#,##0">
                  <c:v>100</c:v>
                </c:pt>
                <c:pt idx="1">
                  <c:v>-59.512140258823557</c:v>
                </c:pt>
                <c:pt idx="2">
                  <c:v>-68.439591050615789</c:v>
                </c:pt>
                <c:pt idx="3">
                  <c:v>-75.289531104798016</c:v>
                </c:pt>
                <c:pt idx="4">
                  <c:v>-41.704195601347827</c:v>
                </c:pt>
                <c:pt idx="5">
                  <c:v>6.5320113696350601</c:v>
                </c:pt>
                <c:pt idx="6">
                  <c:v>19.249204193707904</c:v>
                </c:pt>
                <c:pt idx="7">
                  <c:v>28.274454977774965</c:v>
                </c:pt>
                <c:pt idx="8">
                  <c:v>87.209160538914034</c:v>
                </c:pt>
                <c:pt idx="9">
                  <c:v>137.83513233900783</c:v>
                </c:pt>
                <c:pt idx="10">
                  <c:v>-27.846494248912624</c:v>
                </c:pt>
                <c:pt idx="11">
                  <c:v>7.0907765993945437</c:v>
                </c:pt>
              </c:numCache>
            </c:numRef>
          </c:val>
        </c:ser>
        <c:ser>
          <c:idx val="4"/>
          <c:order val="4"/>
          <c:tx>
            <c:strRef>
              <c:f>Carne!$B$14</c:f>
              <c:strCache>
                <c:ptCount val="1"/>
                <c:pt idx="0">
                  <c:v>Demás preparaciones bobinas</c:v>
                </c:pt>
              </c:strCache>
            </c:strRef>
          </c:tx>
          <c:cat>
            <c:strRef>
              <c:f>Carne!$C$8:$N$9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Carne!$C$14:$N$14</c:f>
              <c:numCache>
                <c:formatCode>0</c:formatCode>
                <c:ptCount val="12"/>
                <c:pt idx="0" formatCode="#,##0">
                  <c:v>100</c:v>
                </c:pt>
                <c:pt idx="1">
                  <c:v>-17.434392368251885</c:v>
                </c:pt>
                <c:pt idx="2">
                  <c:v>-21.998376547192898</c:v>
                </c:pt>
                <c:pt idx="3">
                  <c:v>-18.010096830854096</c:v>
                </c:pt>
                <c:pt idx="4">
                  <c:v>19.226910145312615</c:v>
                </c:pt>
                <c:pt idx="5">
                  <c:v>16.128527940491821</c:v>
                </c:pt>
                <c:pt idx="6">
                  <c:v>3.080396877069802</c:v>
                </c:pt>
                <c:pt idx="7">
                  <c:v>15.211276953748243</c:v>
                </c:pt>
                <c:pt idx="8">
                  <c:v>47.412073001086227</c:v>
                </c:pt>
                <c:pt idx="9">
                  <c:v>30.198619210942802</c:v>
                </c:pt>
                <c:pt idx="10">
                  <c:v>11.065213620171388</c:v>
                </c:pt>
                <c:pt idx="11">
                  <c:v>12.978693598198078</c:v>
                </c:pt>
              </c:numCache>
            </c:numRef>
          </c:val>
        </c:ser>
        <c:marker val="1"/>
        <c:axId val="57043584"/>
        <c:axId val="57057664"/>
      </c:lineChart>
      <c:catAx>
        <c:axId val="57043584"/>
        <c:scaling>
          <c:orientation val="minMax"/>
        </c:scaling>
        <c:axPos val="b"/>
        <c:majorTickMark val="none"/>
        <c:tickLblPos val="nextTo"/>
        <c:crossAx val="57057664"/>
        <c:crosses val="autoZero"/>
        <c:auto val="1"/>
        <c:lblAlgn val="ctr"/>
        <c:lblOffset val="100"/>
      </c:catAx>
      <c:valAx>
        <c:axId val="57057664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5704358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Carne</a:t>
            </a:r>
          </a:p>
        </c:rich>
      </c:tx>
      <c:layout/>
    </c:title>
    <c:view3D>
      <c:rotX val="45"/>
      <c:perspective val="30"/>
    </c:view3D>
    <c:plotArea>
      <c:layout>
        <c:manualLayout>
          <c:layoutTarget val="inner"/>
          <c:xMode val="edge"/>
          <c:yMode val="edge"/>
          <c:x val="0"/>
          <c:y val="8.3387418860337417E-2"/>
          <c:w val="1"/>
          <c:h val="0.91635639132630065"/>
        </c:manualLayout>
      </c:layout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Alemania
21%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Rusia
11%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Chile
10%</a:t>
                    </a:r>
                  </a:p>
                </c:rich>
              </c:tx>
              <c:showCatName val="1"/>
              <c:showPercent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Israel
9%</a:t>
                    </a:r>
                  </a:p>
                </c:rich>
              </c:tx>
              <c:showCatName val="1"/>
              <c:showPercent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Paises Bajos
9%</a:t>
                    </a:r>
                  </a:p>
                </c:rich>
              </c:tx>
              <c:showCatName val="1"/>
              <c:showPercent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Territorios Reino Unido
6%</a:t>
                    </a:r>
                  </a:p>
                </c:rich>
              </c:tx>
              <c:showCatName val="1"/>
              <c:showPercent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Brasil
6%</a:t>
                    </a:r>
                  </a:p>
                </c:rich>
              </c:tx>
              <c:showCatName val="1"/>
              <c:showPercent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Italia
6%</a:t>
                    </a:r>
                  </a:p>
                </c:rich>
              </c:tx>
              <c:showCatName val="1"/>
              <c:showPercent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China
5%</a:t>
                    </a:r>
                  </a:p>
                </c:rich>
              </c:tx>
              <c:showCatName val="1"/>
              <c:showPercent val="1"/>
            </c:dLbl>
            <c:dLbl>
              <c:idx val="9"/>
              <c:layout>
                <c:manualLayout>
                  <c:x val="4.4955824183948868E-2"/>
                  <c:y val="7.63738588135755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Estados Unidos
3%</a:t>
                    </a:r>
                  </a:p>
                </c:rich>
              </c:tx>
              <c:showCatName val="1"/>
              <c:showPercent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'Carne Pais'!$A$3:$A$12</c:f>
              <c:strCache>
                <c:ptCount val="10"/>
                <c:pt idx="0">
                  <c:v>Alemania</c:v>
                </c:pt>
                <c:pt idx="1">
                  <c:v>Rusia</c:v>
                </c:pt>
                <c:pt idx="2">
                  <c:v>Chile</c:v>
                </c:pt>
                <c:pt idx="3">
                  <c:v>Israel</c:v>
                </c:pt>
                <c:pt idx="4">
                  <c:v>Paises Bajos</c:v>
                </c:pt>
                <c:pt idx="5">
                  <c:v>Territorios Reino Unido</c:v>
                </c:pt>
                <c:pt idx="6">
                  <c:v>Brasil</c:v>
                </c:pt>
                <c:pt idx="7">
                  <c:v>Italia</c:v>
                </c:pt>
                <c:pt idx="8">
                  <c:v>China</c:v>
                </c:pt>
                <c:pt idx="9">
                  <c:v>Estados Unidos</c:v>
                </c:pt>
              </c:strCache>
            </c:strRef>
          </c:cat>
          <c:val>
            <c:numRef>
              <c:f>'Carne Pais'!$M$3:$M$12</c:f>
              <c:numCache>
                <c:formatCode>#,##0</c:formatCode>
                <c:ptCount val="10"/>
                <c:pt idx="0">
                  <c:v>374907.44089999999</c:v>
                </c:pt>
                <c:pt idx="1">
                  <c:v>193391.82430000001</c:v>
                </c:pt>
                <c:pt idx="2">
                  <c:v>177099.7115</c:v>
                </c:pt>
                <c:pt idx="3">
                  <c:v>160620.57829999999</c:v>
                </c:pt>
                <c:pt idx="4">
                  <c:v>159589.3363</c:v>
                </c:pt>
                <c:pt idx="5">
                  <c:v>114258.65979999999</c:v>
                </c:pt>
                <c:pt idx="6">
                  <c:v>112129.4126</c:v>
                </c:pt>
                <c:pt idx="7">
                  <c:v>111283.1281</c:v>
                </c:pt>
                <c:pt idx="8">
                  <c:v>85232.272660000002</c:v>
                </c:pt>
                <c:pt idx="9">
                  <c:v>62731.557809999998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Lacteos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Lacteo!$B$12</c:f>
              <c:strCache>
                <c:ptCount val="1"/>
                <c:pt idx="0">
                  <c:v>LACTEOS</c:v>
                </c:pt>
              </c:strCache>
            </c:strRef>
          </c:tx>
          <c:cat>
            <c:strRef>
              <c:f>Lacteo!$C$1:$N$2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Lacteo!$C$12:$N$12</c:f>
              <c:numCache>
                <c:formatCode>#,##0</c:formatCode>
                <c:ptCount val="12"/>
                <c:pt idx="0">
                  <c:v>100</c:v>
                </c:pt>
                <c:pt idx="1">
                  <c:v>-11.317033562682122</c:v>
                </c:pt>
                <c:pt idx="2">
                  <c:v>-6.0922784309883182</c:v>
                </c:pt>
                <c:pt idx="3">
                  <c:v>-14.917330350323754</c:v>
                </c:pt>
                <c:pt idx="4">
                  <c:v>63.92257090164528</c:v>
                </c:pt>
                <c:pt idx="5">
                  <c:v>87.017274250979256</c:v>
                </c:pt>
                <c:pt idx="6">
                  <c:v>138.21317415104147</c:v>
                </c:pt>
                <c:pt idx="7">
                  <c:v>100.23392492265239</c:v>
                </c:pt>
                <c:pt idx="8">
                  <c:v>154.04693662782836</c:v>
                </c:pt>
                <c:pt idx="9">
                  <c:v>100.88487625291833</c:v>
                </c:pt>
                <c:pt idx="10">
                  <c:v>174.21026960677702</c:v>
                </c:pt>
                <c:pt idx="11">
                  <c:v>360.95740564366076</c:v>
                </c:pt>
              </c:numCache>
            </c:numRef>
          </c:val>
        </c:ser>
        <c:ser>
          <c:idx val="1"/>
          <c:order val="1"/>
          <c:tx>
            <c:strRef>
              <c:f>Lacteo!$B$13</c:f>
              <c:strCache>
                <c:ptCount val="1"/>
                <c:pt idx="0">
                  <c:v>LECHE Y CREMA, CONCENTR O CON  AZUCAR </c:v>
                </c:pt>
              </c:strCache>
            </c:strRef>
          </c:tx>
          <c:cat>
            <c:strRef>
              <c:f>Lacteo!$C$1:$N$2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Lacteo!$C$13:$N$13</c:f>
              <c:numCache>
                <c:formatCode>#,##0</c:formatCode>
                <c:ptCount val="12"/>
                <c:pt idx="0">
                  <c:v>100</c:v>
                </c:pt>
                <c:pt idx="1">
                  <c:v>-7.7014293320873284</c:v>
                </c:pt>
                <c:pt idx="2">
                  <c:v>-1.8661671010038794</c:v>
                </c:pt>
                <c:pt idx="3">
                  <c:v>-12.334492090154425</c:v>
                </c:pt>
                <c:pt idx="4">
                  <c:v>72.85320266954767</c:v>
                </c:pt>
                <c:pt idx="5">
                  <c:v>74.469882336986686</c:v>
                </c:pt>
                <c:pt idx="6">
                  <c:v>125.47575356935016</c:v>
                </c:pt>
                <c:pt idx="7">
                  <c:v>50.585349590200181</c:v>
                </c:pt>
                <c:pt idx="8">
                  <c:v>92.170532698886731</c:v>
                </c:pt>
                <c:pt idx="9">
                  <c:v>63.730275806291289</c:v>
                </c:pt>
                <c:pt idx="10">
                  <c:v>127.02467474661651</c:v>
                </c:pt>
                <c:pt idx="11">
                  <c:v>297.40092945054926</c:v>
                </c:pt>
              </c:numCache>
            </c:numRef>
          </c:val>
        </c:ser>
        <c:ser>
          <c:idx val="2"/>
          <c:order val="2"/>
          <c:tx>
            <c:strRef>
              <c:f>Lacteo!$B$14</c:f>
              <c:strCache>
                <c:ptCount val="1"/>
                <c:pt idx="0">
                  <c:v>QUESOS Y REQUESON</c:v>
                </c:pt>
              </c:strCache>
            </c:strRef>
          </c:tx>
          <c:cat>
            <c:strRef>
              <c:f>Lacteo!$C$1:$N$2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Lacteo!$C$14:$N$14</c:f>
              <c:numCache>
                <c:formatCode>#,##0</c:formatCode>
                <c:ptCount val="12"/>
                <c:pt idx="0">
                  <c:v>100</c:v>
                </c:pt>
                <c:pt idx="1">
                  <c:v>-16.860614051800692</c:v>
                </c:pt>
                <c:pt idx="2">
                  <c:v>-8.8038148661558573</c:v>
                </c:pt>
                <c:pt idx="3">
                  <c:v>-9.8032446290328039</c:v>
                </c:pt>
                <c:pt idx="4">
                  <c:v>47.074890581123462</c:v>
                </c:pt>
                <c:pt idx="5">
                  <c:v>141.18889222518379</c:v>
                </c:pt>
                <c:pt idx="6">
                  <c:v>173.85413307462838</c:v>
                </c:pt>
                <c:pt idx="7">
                  <c:v>146.91196371958875</c:v>
                </c:pt>
                <c:pt idx="8">
                  <c:v>187.06987828433356</c:v>
                </c:pt>
                <c:pt idx="9">
                  <c:v>150.86751765749017</c:v>
                </c:pt>
                <c:pt idx="10">
                  <c:v>222.01499018411189</c:v>
                </c:pt>
                <c:pt idx="11">
                  <c:v>382.11558592032702</c:v>
                </c:pt>
              </c:numCache>
            </c:numRef>
          </c:val>
        </c:ser>
        <c:ser>
          <c:idx val="3"/>
          <c:order val="3"/>
          <c:tx>
            <c:strRef>
              <c:f>Lacteo!$B$15</c:f>
              <c:strCache>
                <c:ptCount val="1"/>
                <c:pt idx="0">
                  <c:v>MANTECA  Y DEMAS  GRASAS DE LA LECHE;</c:v>
                </c:pt>
              </c:strCache>
            </c:strRef>
          </c:tx>
          <c:cat>
            <c:strRef>
              <c:f>Lacteo!$C$1:$N$2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Lacteo!$C$15:$N$15</c:f>
              <c:numCache>
                <c:formatCode>#,##0</c:formatCode>
                <c:ptCount val="12"/>
                <c:pt idx="0">
                  <c:v>100</c:v>
                </c:pt>
                <c:pt idx="1">
                  <c:v>-44.037218015699018</c:v>
                </c:pt>
                <c:pt idx="2">
                  <c:v>-34.766563361844547</c:v>
                </c:pt>
                <c:pt idx="3">
                  <c:v>-91.458601139798972</c:v>
                </c:pt>
                <c:pt idx="4">
                  <c:v>6.7731377716386154</c:v>
                </c:pt>
                <c:pt idx="5">
                  <c:v>16.858869357368178</c:v>
                </c:pt>
                <c:pt idx="6">
                  <c:v>122.41122598618502</c:v>
                </c:pt>
                <c:pt idx="7">
                  <c:v>280.90102312936625</c:v>
                </c:pt>
                <c:pt idx="8">
                  <c:v>537.73912479249736</c:v>
                </c:pt>
                <c:pt idx="9">
                  <c:v>163.7994877283235</c:v>
                </c:pt>
                <c:pt idx="10">
                  <c:v>379.55914148696729</c:v>
                </c:pt>
                <c:pt idx="11">
                  <c:v>886.30411680661473</c:v>
                </c:pt>
              </c:numCache>
            </c:numRef>
          </c:val>
        </c:ser>
        <c:ser>
          <c:idx val="4"/>
          <c:order val="4"/>
          <c:tx>
            <c:strRef>
              <c:f>Lacteo!$B$16</c:f>
              <c:strCache>
                <c:ptCount val="1"/>
                <c:pt idx="0">
                  <c:v>LACTOSUERO, INCL CONCENTR O CON AZUCAR </c:v>
                </c:pt>
              </c:strCache>
            </c:strRef>
          </c:tx>
          <c:cat>
            <c:strRef>
              <c:f>Lacteo!$C$1:$N$2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Lacteo!$C$16:$N$16</c:f>
              <c:numCache>
                <c:formatCode>#,##0</c:formatCode>
                <c:ptCount val="12"/>
                <c:pt idx="0">
                  <c:v>100</c:v>
                </c:pt>
                <c:pt idx="1">
                  <c:v>34.739272912190785</c:v>
                </c:pt>
                <c:pt idx="2">
                  <c:v>8.4078616448002066</c:v>
                </c:pt>
                <c:pt idx="3">
                  <c:v>70.077921558939352</c:v>
                </c:pt>
                <c:pt idx="4">
                  <c:v>164.00818770243703</c:v>
                </c:pt>
                <c:pt idx="5">
                  <c:v>257.29024840248906</c:v>
                </c:pt>
                <c:pt idx="6">
                  <c:v>374.17512758441933</c:v>
                </c:pt>
                <c:pt idx="7">
                  <c:v>921.28695267465071</c:v>
                </c:pt>
                <c:pt idx="8">
                  <c:v>983.4390323651304</c:v>
                </c:pt>
                <c:pt idx="9">
                  <c:v>618.80279457887866</c:v>
                </c:pt>
                <c:pt idx="10">
                  <c:v>827.25155859768586</c:v>
                </c:pt>
                <c:pt idx="11">
                  <c:v>1447.1129805252224</c:v>
                </c:pt>
              </c:numCache>
            </c:numRef>
          </c:val>
        </c:ser>
        <c:ser>
          <c:idx val="5"/>
          <c:order val="5"/>
          <c:tx>
            <c:strRef>
              <c:f>Lacteo!$B$17</c:f>
              <c:strCache>
                <c:ptCount val="1"/>
                <c:pt idx="0">
                  <c:v>RESTO LACTEOS</c:v>
                </c:pt>
              </c:strCache>
            </c:strRef>
          </c:tx>
          <c:cat>
            <c:strRef>
              <c:f>Lacteo!$C$1:$N$2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Lacteo!$C$17:$N$17</c:f>
              <c:numCache>
                <c:formatCode>#,##0</c:formatCode>
                <c:ptCount val="12"/>
                <c:pt idx="0">
                  <c:v>100</c:v>
                </c:pt>
                <c:pt idx="1">
                  <c:v>-65.54206883776763</c:v>
                </c:pt>
                <c:pt idx="2">
                  <c:v>-64.698427956574562</c:v>
                </c:pt>
                <c:pt idx="3">
                  <c:v>-87.611049918039072</c:v>
                </c:pt>
                <c:pt idx="4">
                  <c:v>-61.546897404297908</c:v>
                </c:pt>
                <c:pt idx="5">
                  <c:v>-12.778728382651593</c:v>
                </c:pt>
                <c:pt idx="6">
                  <c:v>34.134664900284896</c:v>
                </c:pt>
                <c:pt idx="7">
                  <c:v>32.49985674083311</c:v>
                </c:pt>
                <c:pt idx="8">
                  <c:v>177.88999300227894</c:v>
                </c:pt>
                <c:pt idx="9">
                  <c:v>111.30071441351923</c:v>
                </c:pt>
                <c:pt idx="10">
                  <c:v>120.91927263059014</c:v>
                </c:pt>
                <c:pt idx="11">
                  <c:v>121.62389468788169</c:v>
                </c:pt>
              </c:numCache>
            </c:numRef>
          </c:val>
        </c:ser>
        <c:ser>
          <c:idx val="6"/>
          <c:order val="6"/>
          <c:tx>
            <c:strRef>
              <c:f>Lacteo!$B$18</c:f>
              <c:strCache>
                <c:ptCount val="1"/>
                <c:pt idx="0">
                  <c:v>Dulce de Leche</c:v>
                </c:pt>
              </c:strCache>
            </c:strRef>
          </c:tx>
          <c:cat>
            <c:strRef>
              <c:f>Lacteo!$C$1:$N$2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Lacteo!$C$18:$N$18</c:f>
              <c:numCache>
                <c:formatCode>#,##0</c:formatCode>
                <c:ptCount val="12"/>
                <c:pt idx="0">
                  <c:v>100</c:v>
                </c:pt>
                <c:pt idx="1">
                  <c:v>8.7993139423149014</c:v>
                </c:pt>
                <c:pt idx="2">
                  <c:v>-11.539653996403555</c:v>
                </c:pt>
                <c:pt idx="3">
                  <c:v>12.756141914404084</c:v>
                </c:pt>
                <c:pt idx="4">
                  <c:v>80.304332725008294</c:v>
                </c:pt>
                <c:pt idx="5">
                  <c:v>130.39639203689993</c:v>
                </c:pt>
                <c:pt idx="6">
                  <c:v>165.4173105549861</c:v>
                </c:pt>
                <c:pt idx="7">
                  <c:v>221.24986514313875</c:v>
                </c:pt>
                <c:pt idx="8">
                  <c:v>319.42842575942348</c:v>
                </c:pt>
                <c:pt idx="9">
                  <c:v>287.57621388399508</c:v>
                </c:pt>
                <c:pt idx="10">
                  <c:v>408.99256635747872</c:v>
                </c:pt>
                <c:pt idx="11">
                  <c:v>391.07979473387502</c:v>
                </c:pt>
              </c:numCache>
            </c:numRef>
          </c:val>
        </c:ser>
        <c:marker val="1"/>
        <c:axId val="57265536"/>
        <c:axId val="57283712"/>
      </c:lineChart>
      <c:catAx>
        <c:axId val="57265536"/>
        <c:scaling>
          <c:orientation val="minMax"/>
        </c:scaling>
        <c:axPos val="b"/>
        <c:majorTickMark val="none"/>
        <c:tickLblPos val="nextTo"/>
        <c:crossAx val="57283712"/>
        <c:crosses val="autoZero"/>
        <c:auto val="1"/>
        <c:lblAlgn val="ctr"/>
        <c:lblOffset val="100"/>
      </c:catAx>
      <c:valAx>
        <c:axId val="57283712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5726553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Lacteos</a:t>
            </a:r>
          </a:p>
        </c:rich>
      </c:tx>
      <c:layout/>
    </c:title>
    <c:view3D>
      <c:rotX val="45"/>
      <c:perspective val="30"/>
    </c:view3D>
    <c:plotArea>
      <c:layout>
        <c:manualLayout>
          <c:layoutTarget val="inner"/>
          <c:xMode val="edge"/>
          <c:yMode val="edge"/>
          <c:x val="0"/>
          <c:y val="8.6278350908882764E-2"/>
          <c:w val="0.99467978007173863"/>
          <c:h val="0.91355000657228025"/>
        </c:manualLayout>
      </c:layout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Brasil
23%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="1"/>
                      <a:t>Venezuela
23%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="1"/>
                      <a:t>Argelia
15%</a:t>
                    </a:r>
                  </a:p>
                </c:rich>
              </c:tx>
              <c:showCatName val="1"/>
              <c:showPercent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b="1"/>
                      <a:t>Rusia
4%</a:t>
                    </a:r>
                  </a:p>
                </c:rich>
              </c:tx>
              <c:showCatName val="1"/>
              <c:showPercent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b="1"/>
                      <a:t>Chile
4%</a:t>
                    </a:r>
                  </a:p>
                </c:rich>
              </c:tx>
              <c:showCatName val="1"/>
              <c:showPercent val="1"/>
            </c:dLbl>
            <c:dLbl>
              <c:idx val="6"/>
              <c:layout>
                <c:manualLayout>
                  <c:x val="6.1398342906251777E-2"/>
                  <c:y val="6.928489350785917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Colombia
2%</a:t>
                    </a:r>
                  </a:p>
                </c:rich>
              </c:tx>
              <c:showCatName val="1"/>
              <c:showPercent val="1"/>
            </c:dLbl>
            <c:dLbl>
              <c:idx val="7"/>
              <c:layout>
                <c:manualLayout>
                  <c:x val="4.0892056634513632E-2"/>
                  <c:y val="6.667005881130772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1.2278022769277738E-2"/>
                  <c:y val="1.708877666543701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Arabia Saudita
1%</a:t>
                    </a:r>
                  </a:p>
                </c:rich>
              </c:tx>
              <c:showCatName val="1"/>
              <c:showPercent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b="1"/>
                      <a:t>Niger
1%</a:t>
                    </a:r>
                  </a:p>
                </c:rich>
              </c:tx>
              <c:showCatName val="1"/>
              <c:showPercent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'Lacteo pais'!$A$3:$A$12</c:f>
              <c:strCache>
                <c:ptCount val="10"/>
                <c:pt idx="0">
                  <c:v>Brasil</c:v>
                </c:pt>
                <c:pt idx="1">
                  <c:v>Venezuela</c:v>
                </c:pt>
                <c:pt idx="2">
                  <c:v>Argelia</c:v>
                </c:pt>
                <c:pt idx="3">
                  <c:v>Rusia</c:v>
                </c:pt>
                <c:pt idx="4">
                  <c:v>Chile</c:v>
                </c:pt>
                <c:pt idx="5">
                  <c:v>China</c:v>
                </c:pt>
                <c:pt idx="6">
                  <c:v>Colombia</c:v>
                </c:pt>
                <c:pt idx="7">
                  <c:v>Japon</c:v>
                </c:pt>
                <c:pt idx="8">
                  <c:v>Arabia Saudita</c:v>
                </c:pt>
                <c:pt idx="9">
                  <c:v>Niger</c:v>
                </c:pt>
              </c:strCache>
            </c:strRef>
          </c:cat>
          <c:val>
            <c:numRef>
              <c:f>'Lacteo pais'!$M$3:$M$12</c:f>
              <c:numCache>
                <c:formatCode>#,##0</c:formatCode>
                <c:ptCount val="10"/>
                <c:pt idx="0">
                  <c:v>345999.81237</c:v>
                </c:pt>
                <c:pt idx="1">
                  <c:v>338025.33756000001</c:v>
                </c:pt>
                <c:pt idx="2">
                  <c:v>217581.47528999997</c:v>
                </c:pt>
                <c:pt idx="3">
                  <c:v>58033.749779999998</c:v>
                </c:pt>
                <c:pt idx="4">
                  <c:v>57615.178879999999</c:v>
                </c:pt>
                <c:pt idx="5">
                  <c:v>37522.479019999999</c:v>
                </c:pt>
                <c:pt idx="6">
                  <c:v>28582.45205</c:v>
                </c:pt>
                <c:pt idx="7">
                  <c:v>26642.538559999997</c:v>
                </c:pt>
                <c:pt idx="8">
                  <c:v>20888.690300000002</c:v>
                </c:pt>
                <c:pt idx="9">
                  <c:v>20809.1368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14</xdr:col>
      <xdr:colOff>0</xdr:colOff>
      <xdr:row>46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47624</xdr:rowOff>
    </xdr:from>
    <xdr:to>
      <xdr:col>21</xdr:col>
      <xdr:colOff>704850</xdr:colOff>
      <xdr:row>29</xdr:row>
      <xdr:rowOff>9524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9525</xdr:rowOff>
    </xdr:from>
    <xdr:to>
      <xdr:col>14</xdr:col>
      <xdr:colOff>9524</xdr:colOff>
      <xdr:row>52</xdr:row>
      <xdr:rowOff>9525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95249</xdr:colOff>
      <xdr:row>0</xdr:row>
      <xdr:rowOff>28574</xdr:rowOff>
    </xdr:from>
    <xdr:to>
      <xdr:col>23</xdr:col>
      <xdr:colOff>9524</xdr:colOff>
      <xdr:row>31</xdr:row>
      <xdr:rowOff>9524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2"/>
  <sheetViews>
    <sheetView tabSelected="1" workbookViewId="0">
      <selection sqref="A1:H1"/>
    </sheetView>
  </sheetViews>
  <sheetFormatPr baseColWidth="10" defaultRowHeight="15"/>
  <sheetData>
    <row r="1" spans="1:8" ht="18.75">
      <c r="A1" s="106" t="s">
        <v>250</v>
      </c>
      <c r="B1" s="106"/>
      <c r="C1" s="106"/>
      <c r="D1" s="106"/>
      <c r="E1" s="106"/>
      <c r="F1" s="106"/>
      <c r="G1" s="106"/>
      <c r="H1" s="106"/>
    </row>
    <row r="2" spans="1:8">
      <c r="A2" s="51"/>
      <c r="B2" s="51"/>
      <c r="C2" s="51"/>
      <c r="D2" s="51"/>
      <c r="E2" s="51"/>
      <c r="F2" s="51"/>
      <c r="G2" s="51"/>
      <c r="H2" s="51"/>
    </row>
    <row r="3" spans="1:8">
      <c r="A3" s="52"/>
      <c r="B3" s="53"/>
    </row>
    <row r="4" spans="1:8">
      <c r="A4" s="54" t="s">
        <v>14</v>
      </c>
      <c r="B4" s="55" t="s">
        <v>251</v>
      </c>
      <c r="C4" s="55" t="s">
        <v>252</v>
      </c>
      <c r="D4" s="56"/>
      <c r="E4" s="56"/>
      <c r="F4" s="56"/>
      <c r="G4" s="56"/>
      <c r="H4" s="56"/>
    </row>
    <row r="5" spans="1:8">
      <c r="A5" s="54"/>
      <c r="B5" s="55" t="s">
        <v>253</v>
      </c>
      <c r="C5" s="55" t="s">
        <v>254</v>
      </c>
      <c r="D5" s="56"/>
      <c r="E5" s="56"/>
      <c r="F5" s="56"/>
      <c r="G5" s="56"/>
      <c r="H5" s="56"/>
    </row>
    <row r="6" spans="1:8">
      <c r="A6" s="54"/>
      <c r="B6" s="55" t="s">
        <v>255</v>
      </c>
      <c r="C6" s="55" t="s">
        <v>256</v>
      </c>
      <c r="D6" s="56"/>
      <c r="E6" s="56"/>
      <c r="F6" s="56"/>
      <c r="G6" s="56"/>
      <c r="H6" s="56"/>
    </row>
    <row r="7" spans="1:8">
      <c r="A7" s="54"/>
      <c r="B7" s="55" t="s">
        <v>257</v>
      </c>
      <c r="C7" s="55" t="s">
        <v>258</v>
      </c>
      <c r="D7" s="56"/>
      <c r="E7" s="56"/>
      <c r="F7" s="56"/>
      <c r="G7" s="56"/>
      <c r="H7" s="56"/>
    </row>
    <row r="8" spans="1:8">
      <c r="A8" s="54"/>
      <c r="B8" s="55" t="s">
        <v>259</v>
      </c>
      <c r="C8" s="55" t="s">
        <v>260</v>
      </c>
      <c r="D8" s="56"/>
      <c r="E8" s="56"/>
      <c r="F8" s="56"/>
      <c r="G8" s="56"/>
      <c r="H8" s="56"/>
    </row>
    <row r="9" spans="1:8">
      <c r="A9" s="54"/>
      <c r="B9" s="55" t="s">
        <v>261</v>
      </c>
      <c r="C9" s="55" t="s">
        <v>262</v>
      </c>
      <c r="D9" s="56"/>
      <c r="E9" s="56"/>
      <c r="F9" s="56"/>
      <c r="G9" s="56"/>
      <c r="H9" s="56"/>
    </row>
    <row r="10" spans="1:8">
      <c r="A10" s="54"/>
      <c r="B10" s="55"/>
      <c r="C10" s="55"/>
      <c r="D10" s="56"/>
      <c r="E10" s="56"/>
      <c r="F10" s="56"/>
      <c r="G10" s="56"/>
      <c r="H10" s="56"/>
    </row>
    <row r="11" spans="1:8">
      <c r="A11" s="57" t="s">
        <v>16</v>
      </c>
      <c r="B11" s="58" t="s">
        <v>17</v>
      </c>
      <c r="C11" s="55"/>
      <c r="D11" s="56"/>
      <c r="E11" s="56"/>
      <c r="F11" s="56"/>
      <c r="G11" s="56"/>
      <c r="H11" s="56"/>
    </row>
    <row r="12" spans="1:8">
      <c r="A12" s="54"/>
      <c r="B12" s="55"/>
      <c r="C12" s="55"/>
      <c r="D12" s="56"/>
      <c r="E12" s="56"/>
      <c r="F12" s="56"/>
      <c r="G12" s="56"/>
      <c r="H12" s="56"/>
    </row>
    <row r="13" spans="1:8">
      <c r="A13" s="54" t="s">
        <v>18</v>
      </c>
      <c r="B13" s="55" t="s">
        <v>263</v>
      </c>
      <c r="C13" s="55" t="s">
        <v>264</v>
      </c>
      <c r="D13" s="56"/>
      <c r="E13" s="56"/>
      <c r="F13" s="56"/>
      <c r="G13" s="56"/>
      <c r="H13" s="56"/>
    </row>
    <row r="14" spans="1:8">
      <c r="A14" s="54"/>
      <c r="B14" s="58">
        <v>12022090</v>
      </c>
      <c r="C14" s="55" t="s">
        <v>265</v>
      </c>
      <c r="D14" s="56"/>
      <c r="E14" s="56"/>
      <c r="F14" s="56"/>
      <c r="G14" s="56"/>
      <c r="H14" s="56"/>
    </row>
    <row r="15" spans="1:8">
      <c r="A15" s="54"/>
      <c r="B15" s="55" t="s">
        <v>266</v>
      </c>
      <c r="C15" s="55" t="s">
        <v>267</v>
      </c>
      <c r="D15" s="56"/>
      <c r="E15" s="56"/>
      <c r="F15" s="56"/>
      <c r="G15" s="56"/>
      <c r="H15" s="56"/>
    </row>
    <row r="16" spans="1:8">
      <c r="A16" s="54"/>
      <c r="B16" s="55"/>
      <c r="C16" s="55"/>
      <c r="D16" s="56"/>
      <c r="E16" s="56"/>
      <c r="F16" s="56"/>
      <c r="G16" s="56"/>
      <c r="H16" s="56"/>
    </row>
    <row r="17" spans="1:8">
      <c r="A17" s="57" t="s">
        <v>21</v>
      </c>
      <c r="B17" s="59" t="s">
        <v>22</v>
      </c>
      <c r="C17" s="55"/>
      <c r="D17" s="56"/>
      <c r="E17" s="56"/>
      <c r="F17" s="56"/>
      <c r="G17" s="56"/>
      <c r="H17" s="56"/>
    </row>
    <row r="18" spans="1:8">
      <c r="A18" s="57" t="s">
        <v>23</v>
      </c>
      <c r="B18" s="59" t="s">
        <v>24</v>
      </c>
      <c r="C18" s="55"/>
      <c r="D18" s="56"/>
      <c r="E18" s="56"/>
      <c r="F18" s="56"/>
      <c r="G18" s="56"/>
      <c r="H18" s="56"/>
    </row>
    <row r="19" spans="1:8">
      <c r="A19" s="57" t="s">
        <v>25</v>
      </c>
      <c r="B19" s="59" t="s">
        <v>26</v>
      </c>
      <c r="C19" s="55"/>
      <c r="D19" s="56"/>
      <c r="E19" s="56"/>
      <c r="F19" s="56"/>
      <c r="G19" s="56"/>
      <c r="H19" s="56"/>
    </row>
    <row r="20" spans="1:8">
      <c r="A20" s="57" t="s">
        <v>27</v>
      </c>
      <c r="B20" s="59" t="s">
        <v>28</v>
      </c>
      <c r="C20" s="55"/>
      <c r="D20" s="56"/>
      <c r="E20" s="56"/>
      <c r="F20" s="56"/>
      <c r="G20" s="56"/>
      <c r="H20" s="56"/>
    </row>
    <row r="21" spans="1:8">
      <c r="A21" s="57" t="s">
        <v>268</v>
      </c>
      <c r="B21" s="59" t="s">
        <v>269</v>
      </c>
      <c r="C21" s="55"/>
      <c r="D21" s="56"/>
      <c r="E21" s="56"/>
      <c r="F21" s="56"/>
      <c r="G21" s="56"/>
      <c r="H21" s="56"/>
    </row>
    <row r="22" spans="1:8">
      <c r="A22" s="57" t="s">
        <v>270</v>
      </c>
      <c r="B22" s="59" t="s">
        <v>271</v>
      </c>
      <c r="C22" s="55"/>
      <c r="D22" s="56"/>
      <c r="E22" s="56"/>
      <c r="F22" s="56"/>
      <c r="G22" s="56"/>
      <c r="H22" s="56"/>
    </row>
    <row r="23" spans="1:8">
      <c r="A23" s="60" t="s">
        <v>31</v>
      </c>
      <c r="B23" s="59" t="s">
        <v>32</v>
      </c>
      <c r="C23" s="55"/>
      <c r="D23" s="56"/>
      <c r="E23" s="56"/>
      <c r="F23" s="56"/>
      <c r="G23" s="56"/>
      <c r="H23" s="56"/>
    </row>
    <row r="24" spans="1:8">
      <c r="A24" s="54"/>
      <c r="B24" s="55"/>
      <c r="C24" s="55"/>
      <c r="D24" s="56"/>
      <c r="E24" s="56"/>
      <c r="F24" s="56"/>
      <c r="G24" s="56"/>
      <c r="H24" s="56"/>
    </row>
    <row r="25" spans="1:8">
      <c r="A25" s="54" t="s">
        <v>48</v>
      </c>
      <c r="B25" s="55" t="s">
        <v>272</v>
      </c>
      <c r="C25" s="55" t="s">
        <v>273</v>
      </c>
      <c r="D25" s="56"/>
      <c r="E25" s="56"/>
      <c r="F25" s="56"/>
      <c r="G25" s="56"/>
      <c r="H25" s="56"/>
    </row>
    <row r="26" spans="1:8">
      <c r="A26" s="54"/>
      <c r="B26" s="55" t="s">
        <v>274</v>
      </c>
      <c r="C26" s="55" t="s">
        <v>275</v>
      </c>
      <c r="D26" s="56"/>
      <c r="E26" s="56"/>
      <c r="F26" s="56"/>
      <c r="G26" s="56"/>
      <c r="H26" s="56"/>
    </row>
    <row r="27" spans="1:8">
      <c r="A27" s="54"/>
      <c r="B27" s="55" t="s">
        <v>276</v>
      </c>
      <c r="C27" s="55" t="s">
        <v>277</v>
      </c>
      <c r="D27" s="56"/>
      <c r="E27" s="56"/>
      <c r="F27" s="56"/>
      <c r="G27" s="56"/>
      <c r="H27" s="56"/>
    </row>
    <row r="28" spans="1:8">
      <c r="A28" s="54"/>
      <c r="B28" s="55" t="s">
        <v>278</v>
      </c>
      <c r="C28" s="55" t="s">
        <v>279</v>
      </c>
      <c r="D28" s="56"/>
      <c r="E28" s="56"/>
      <c r="F28" s="56"/>
      <c r="G28" s="56"/>
      <c r="H28" s="56"/>
    </row>
    <row r="29" spans="1:8">
      <c r="A29" s="54"/>
      <c r="B29" s="55" t="s">
        <v>280</v>
      </c>
      <c r="C29" s="55" t="s">
        <v>281</v>
      </c>
      <c r="D29" s="56"/>
      <c r="E29" s="56"/>
      <c r="F29" s="56"/>
      <c r="G29" s="56"/>
      <c r="H29" s="56"/>
    </row>
    <row r="30" spans="1:8">
      <c r="A30" s="54"/>
      <c r="B30" s="55" t="s">
        <v>282</v>
      </c>
      <c r="C30" s="55" t="s">
        <v>283</v>
      </c>
      <c r="D30" s="56"/>
      <c r="E30" s="56"/>
      <c r="F30" s="56"/>
      <c r="G30" s="56"/>
      <c r="H30" s="56"/>
    </row>
    <row r="31" spans="1:8">
      <c r="A31" s="54"/>
      <c r="B31" s="55" t="s">
        <v>284</v>
      </c>
      <c r="C31" s="55" t="s">
        <v>285</v>
      </c>
      <c r="D31" s="56"/>
      <c r="E31" s="56"/>
      <c r="F31" s="56"/>
      <c r="G31" s="56"/>
      <c r="H31" s="56"/>
    </row>
    <row r="32" spans="1:8">
      <c r="A32" s="54"/>
      <c r="B32" s="55" t="s">
        <v>286</v>
      </c>
      <c r="C32" s="55" t="s">
        <v>287</v>
      </c>
      <c r="D32" s="56"/>
      <c r="E32" s="56"/>
      <c r="F32" s="56"/>
      <c r="G32" s="56"/>
      <c r="H32" s="56"/>
    </row>
    <row r="33" spans="1:8">
      <c r="A33" s="54"/>
      <c r="B33" s="55"/>
      <c r="C33" s="55"/>
      <c r="D33" s="56"/>
      <c r="E33" s="56"/>
      <c r="F33" s="56"/>
      <c r="G33" s="56"/>
      <c r="H33" s="56"/>
    </row>
    <row r="34" spans="1:8">
      <c r="A34" s="54" t="s">
        <v>50</v>
      </c>
      <c r="B34" s="55" t="s">
        <v>288</v>
      </c>
      <c r="C34" s="55" t="s">
        <v>289</v>
      </c>
      <c r="D34" s="56"/>
      <c r="E34" s="56"/>
      <c r="F34" s="56"/>
      <c r="G34" s="56"/>
      <c r="H34" s="56"/>
    </row>
    <row r="35" spans="1:8">
      <c r="A35" s="54"/>
      <c r="B35" s="55" t="s">
        <v>290</v>
      </c>
      <c r="C35" s="55" t="s">
        <v>291</v>
      </c>
      <c r="D35" s="56"/>
      <c r="E35" s="56"/>
      <c r="F35" s="56"/>
      <c r="G35" s="56"/>
      <c r="H35" s="56"/>
    </row>
    <row r="36" spans="1:8">
      <c r="A36" s="54"/>
      <c r="B36" s="55" t="s">
        <v>292</v>
      </c>
      <c r="C36" s="55" t="s">
        <v>293</v>
      </c>
      <c r="D36" s="56"/>
      <c r="E36" s="56"/>
      <c r="F36" s="56"/>
      <c r="G36" s="56"/>
      <c r="H36" s="56"/>
    </row>
    <row r="37" spans="1:8">
      <c r="A37" s="54"/>
      <c r="B37" s="55" t="s">
        <v>294</v>
      </c>
      <c r="C37" s="55" t="s">
        <v>295</v>
      </c>
      <c r="D37" s="56"/>
      <c r="E37" s="56"/>
      <c r="F37" s="56"/>
      <c r="G37" s="56"/>
      <c r="H37" s="56"/>
    </row>
    <row r="38" spans="1:8">
      <c r="A38" s="54"/>
      <c r="B38" s="55"/>
      <c r="C38" s="55"/>
      <c r="D38" s="56"/>
      <c r="E38" s="56"/>
      <c r="F38" s="56"/>
      <c r="G38" s="56"/>
      <c r="H38" s="56"/>
    </row>
    <row r="39" spans="1:8">
      <c r="A39" s="54" t="s">
        <v>34</v>
      </c>
      <c r="B39" s="55" t="s">
        <v>296</v>
      </c>
      <c r="C39" s="55" t="s">
        <v>297</v>
      </c>
      <c r="D39" s="56"/>
      <c r="E39" s="56"/>
      <c r="F39" s="56"/>
      <c r="G39" s="56"/>
      <c r="H39" s="56"/>
    </row>
    <row r="40" spans="1:8">
      <c r="A40" s="54"/>
      <c r="B40" s="55" t="s">
        <v>298</v>
      </c>
      <c r="C40" s="55" t="s">
        <v>299</v>
      </c>
      <c r="D40" s="56"/>
      <c r="E40" s="56"/>
      <c r="F40" s="56"/>
      <c r="G40" s="56"/>
      <c r="H40" s="56"/>
    </row>
    <row r="41" spans="1:8">
      <c r="A41" s="54"/>
      <c r="B41" s="55" t="s">
        <v>300</v>
      </c>
      <c r="C41" s="55" t="s">
        <v>301</v>
      </c>
      <c r="D41" s="56"/>
      <c r="E41" s="56"/>
      <c r="F41" s="56"/>
      <c r="G41" s="56"/>
      <c r="H41" s="56"/>
    </row>
    <row r="42" spans="1:8">
      <c r="A42" s="54"/>
      <c r="B42" s="55"/>
      <c r="C42" s="55"/>
      <c r="D42" s="56"/>
      <c r="E42" s="56"/>
      <c r="F42" s="56"/>
      <c r="G42" s="56"/>
      <c r="H42" s="56"/>
    </row>
    <row r="43" spans="1:8">
      <c r="A43" s="54" t="s">
        <v>36</v>
      </c>
      <c r="B43" s="55" t="s">
        <v>302</v>
      </c>
      <c r="C43" s="55" t="s">
        <v>303</v>
      </c>
      <c r="D43" s="56"/>
      <c r="E43" s="56"/>
      <c r="F43" s="56"/>
      <c r="G43" s="56"/>
      <c r="H43" s="56"/>
    </row>
    <row r="44" spans="1:8">
      <c r="A44" s="54"/>
      <c r="B44" s="55" t="s">
        <v>304</v>
      </c>
      <c r="C44" s="55" t="s">
        <v>305</v>
      </c>
      <c r="D44" s="56"/>
      <c r="E44" s="56"/>
      <c r="F44" s="56"/>
      <c r="G44" s="56"/>
      <c r="H44" s="56"/>
    </row>
    <row r="45" spans="1:8">
      <c r="A45" s="54"/>
      <c r="B45" s="61" t="s">
        <v>306</v>
      </c>
      <c r="C45" s="55" t="s">
        <v>307</v>
      </c>
      <c r="D45" s="56"/>
      <c r="E45" s="56"/>
      <c r="F45" s="56"/>
      <c r="G45" s="56"/>
      <c r="H45" s="56"/>
    </row>
    <row r="46" spans="1:8">
      <c r="A46" s="54"/>
      <c r="B46" s="55" t="s">
        <v>308</v>
      </c>
      <c r="C46" s="55" t="s">
        <v>309</v>
      </c>
      <c r="D46" s="56"/>
      <c r="E46" s="56"/>
      <c r="F46" s="56"/>
      <c r="G46" s="56"/>
      <c r="H46" s="56"/>
    </row>
    <row r="47" spans="1:8">
      <c r="A47" s="54"/>
      <c r="B47" s="55"/>
      <c r="C47" s="55"/>
      <c r="D47" s="56"/>
      <c r="E47" s="56"/>
      <c r="F47" s="56"/>
      <c r="G47" s="56"/>
      <c r="H47" s="56"/>
    </row>
    <row r="48" spans="1:8">
      <c r="A48" s="54" t="s">
        <v>38</v>
      </c>
      <c r="B48" s="55" t="s">
        <v>310</v>
      </c>
      <c r="C48" s="55" t="s">
        <v>311</v>
      </c>
      <c r="D48" s="56"/>
      <c r="E48" s="56"/>
      <c r="F48" s="56"/>
      <c r="G48" s="56"/>
      <c r="H48" s="56"/>
    </row>
    <row r="49" spans="1:8">
      <c r="A49" s="54"/>
      <c r="B49" s="55" t="s">
        <v>312</v>
      </c>
      <c r="C49" s="55" t="s">
        <v>313</v>
      </c>
      <c r="D49" s="56"/>
      <c r="E49" s="56"/>
      <c r="F49" s="56"/>
      <c r="G49" s="56"/>
      <c r="H49" s="56"/>
    </row>
    <row r="50" spans="1:8">
      <c r="A50" s="54"/>
      <c r="B50" s="55" t="s">
        <v>314</v>
      </c>
      <c r="C50" s="55" t="s">
        <v>315</v>
      </c>
      <c r="D50" s="56"/>
      <c r="E50" s="56"/>
      <c r="F50" s="56"/>
      <c r="G50" s="56"/>
      <c r="H50" s="56"/>
    </row>
    <row r="51" spans="1:8">
      <c r="A51" s="54"/>
      <c r="B51" s="55" t="s">
        <v>316</v>
      </c>
      <c r="C51" s="55" t="s">
        <v>317</v>
      </c>
      <c r="D51" s="56"/>
      <c r="E51" s="56"/>
      <c r="F51" s="56"/>
      <c r="G51" s="56"/>
      <c r="H51" s="56"/>
    </row>
    <row r="52" spans="1:8">
      <c r="A52" s="54"/>
      <c r="B52" s="55"/>
      <c r="C52" s="55"/>
      <c r="D52" s="56"/>
      <c r="E52" s="56"/>
      <c r="F52" s="56"/>
      <c r="G52" s="56"/>
      <c r="H52" s="56"/>
    </row>
    <row r="53" spans="1:8">
      <c r="A53" s="57" t="s">
        <v>40</v>
      </c>
      <c r="B53" s="58" t="s">
        <v>41</v>
      </c>
      <c r="C53" s="55"/>
      <c r="D53" s="56"/>
      <c r="E53" s="56"/>
      <c r="F53" s="56"/>
      <c r="G53" s="56"/>
      <c r="H53" s="56"/>
    </row>
    <row r="54" spans="1:8">
      <c r="A54" s="57" t="s">
        <v>43</v>
      </c>
      <c r="B54" s="59" t="s">
        <v>44</v>
      </c>
      <c r="C54" s="55"/>
      <c r="D54" s="56"/>
      <c r="E54" s="56"/>
      <c r="F54" s="56"/>
      <c r="G54" s="56"/>
      <c r="H54" s="56"/>
    </row>
    <row r="55" spans="1:8">
      <c r="A55" s="57" t="s">
        <v>45</v>
      </c>
      <c r="B55" s="59" t="s">
        <v>46</v>
      </c>
      <c r="C55" s="55"/>
      <c r="D55" s="56"/>
      <c r="E55" s="56"/>
      <c r="F55" s="56"/>
      <c r="G55" s="56"/>
      <c r="H55" s="56"/>
    </row>
    <row r="56" spans="1:8">
      <c r="A56" s="57" t="s">
        <v>53</v>
      </c>
      <c r="B56" s="59" t="s">
        <v>54</v>
      </c>
      <c r="C56" s="55"/>
      <c r="D56" s="56"/>
      <c r="E56" s="56"/>
      <c r="F56" s="56"/>
      <c r="G56" s="56"/>
      <c r="H56" s="56"/>
    </row>
    <row r="57" spans="1:8">
      <c r="A57" s="54"/>
      <c r="B57" s="55"/>
      <c r="C57" s="55"/>
      <c r="D57" s="56"/>
      <c r="E57" s="56"/>
      <c r="F57" s="56"/>
      <c r="G57" s="56"/>
      <c r="H57" s="56"/>
    </row>
    <row r="58" spans="1:8">
      <c r="A58" s="54" t="s">
        <v>55</v>
      </c>
      <c r="B58" s="55" t="s">
        <v>318</v>
      </c>
      <c r="C58" s="55" t="s">
        <v>319</v>
      </c>
      <c r="D58" s="56"/>
      <c r="E58" s="56"/>
      <c r="F58" s="56"/>
      <c r="G58" s="56"/>
      <c r="H58" s="56"/>
    </row>
    <row r="59" spans="1:8">
      <c r="A59" s="54"/>
      <c r="B59" s="55" t="s">
        <v>320</v>
      </c>
      <c r="C59" s="55" t="s">
        <v>321</v>
      </c>
      <c r="D59" s="56"/>
      <c r="E59" s="56"/>
      <c r="F59" s="56"/>
      <c r="G59" s="56"/>
      <c r="H59" s="56"/>
    </row>
    <row r="60" spans="1:8">
      <c r="A60" s="54"/>
      <c r="B60" s="55" t="s">
        <v>322</v>
      </c>
      <c r="C60" s="55" t="s">
        <v>323</v>
      </c>
      <c r="D60" s="56"/>
      <c r="E60" s="56"/>
      <c r="F60" s="56"/>
      <c r="G60" s="56"/>
      <c r="H60" s="56"/>
    </row>
    <row r="61" spans="1:8">
      <c r="A61" s="54"/>
      <c r="B61" s="55" t="s">
        <v>324</v>
      </c>
      <c r="C61" s="55" t="s">
        <v>325</v>
      </c>
      <c r="D61" s="56"/>
      <c r="E61" s="56"/>
      <c r="F61" s="56"/>
      <c r="G61" s="56"/>
      <c r="H61" s="56"/>
    </row>
    <row r="62" spans="1:8">
      <c r="A62" s="54"/>
      <c r="B62" s="55" t="s">
        <v>326</v>
      </c>
      <c r="C62" s="55" t="s">
        <v>327</v>
      </c>
      <c r="D62" s="56"/>
      <c r="E62" s="56"/>
      <c r="F62" s="56"/>
      <c r="G62" s="56"/>
      <c r="H62" s="56"/>
    </row>
    <row r="63" spans="1:8">
      <c r="A63" s="54"/>
      <c r="B63" s="55" t="s">
        <v>328</v>
      </c>
      <c r="C63" s="55" t="s">
        <v>329</v>
      </c>
      <c r="D63" s="56"/>
      <c r="E63" s="56"/>
      <c r="F63" s="56"/>
      <c r="G63" s="56"/>
      <c r="H63" s="56"/>
    </row>
    <row r="64" spans="1:8">
      <c r="A64" s="54"/>
      <c r="B64" s="55" t="s">
        <v>330</v>
      </c>
      <c r="C64" s="55" t="s">
        <v>331</v>
      </c>
      <c r="D64" s="56"/>
      <c r="E64" s="56"/>
      <c r="F64" s="56"/>
      <c r="G64" s="56"/>
      <c r="H64" s="56"/>
    </row>
    <row r="65" spans="1:8">
      <c r="A65" s="54"/>
      <c r="B65" s="55"/>
      <c r="C65" s="55"/>
      <c r="D65" s="56"/>
      <c r="E65" s="56"/>
      <c r="F65" s="56"/>
      <c r="G65" s="56"/>
      <c r="H65" s="56"/>
    </row>
    <row r="66" spans="1:8">
      <c r="A66" s="54" t="s">
        <v>57</v>
      </c>
      <c r="B66" s="55" t="s">
        <v>332</v>
      </c>
      <c r="C66" s="55" t="s">
        <v>333</v>
      </c>
      <c r="D66" s="56"/>
      <c r="E66" s="56"/>
      <c r="F66" s="56"/>
      <c r="G66" s="56"/>
      <c r="H66" s="56"/>
    </row>
    <row r="67" spans="1:8">
      <c r="A67" s="57"/>
      <c r="B67" s="55" t="s">
        <v>334</v>
      </c>
      <c r="C67" s="55" t="s">
        <v>335</v>
      </c>
      <c r="D67" s="56"/>
      <c r="E67" s="56"/>
      <c r="F67" s="56"/>
      <c r="G67" s="56"/>
      <c r="H67" s="56"/>
    </row>
    <row r="68" spans="1:8">
      <c r="A68" s="57"/>
      <c r="B68" s="55" t="s">
        <v>336</v>
      </c>
      <c r="C68" s="55" t="s">
        <v>337</v>
      </c>
      <c r="D68" s="56"/>
      <c r="E68" s="56"/>
      <c r="F68" s="56"/>
      <c r="G68" s="56"/>
      <c r="H68" s="56"/>
    </row>
    <row r="69" spans="1:8">
      <c r="A69" s="57"/>
      <c r="B69" s="55" t="s">
        <v>338</v>
      </c>
      <c r="C69" s="55" t="s">
        <v>339</v>
      </c>
      <c r="D69" s="56"/>
      <c r="E69" s="56"/>
      <c r="F69" s="56"/>
      <c r="G69" s="56"/>
      <c r="H69" s="56"/>
    </row>
    <row r="70" spans="1:8">
      <c r="A70" s="57"/>
      <c r="B70" s="55"/>
      <c r="C70" s="55"/>
      <c r="D70" s="56"/>
      <c r="E70" s="56"/>
      <c r="F70" s="56"/>
      <c r="G70" s="56"/>
      <c r="H70" s="56"/>
    </row>
    <row r="71" spans="1:8">
      <c r="A71" s="54" t="s">
        <v>60</v>
      </c>
      <c r="B71" s="55" t="s">
        <v>340</v>
      </c>
      <c r="C71" s="55" t="s">
        <v>341</v>
      </c>
      <c r="D71" s="56"/>
      <c r="E71" s="56"/>
      <c r="F71" s="56"/>
      <c r="G71" s="56"/>
      <c r="H71" s="56"/>
    </row>
    <row r="72" spans="1:8">
      <c r="A72" s="57"/>
      <c r="B72" s="55" t="s">
        <v>342</v>
      </c>
      <c r="C72" s="55" t="s">
        <v>343</v>
      </c>
      <c r="D72" s="56"/>
      <c r="E72" s="56"/>
      <c r="F72" s="56"/>
      <c r="G72" s="56"/>
      <c r="H72" s="56"/>
    </row>
    <row r="73" spans="1:8">
      <c r="A73" s="57"/>
      <c r="B73" s="55" t="s">
        <v>344</v>
      </c>
      <c r="C73" s="55" t="s">
        <v>345</v>
      </c>
      <c r="D73" s="56"/>
      <c r="E73" s="56"/>
      <c r="F73" s="56"/>
      <c r="G73" s="56"/>
      <c r="H73" s="56"/>
    </row>
    <row r="74" spans="1:8">
      <c r="A74" s="57"/>
      <c r="B74" s="55" t="s">
        <v>346</v>
      </c>
      <c r="C74" s="55" t="s">
        <v>347</v>
      </c>
      <c r="D74" s="56"/>
      <c r="E74" s="56"/>
      <c r="F74" s="56"/>
      <c r="G74" s="56"/>
      <c r="H74" s="56"/>
    </row>
    <row r="75" spans="1:8">
      <c r="A75" s="57"/>
      <c r="B75" s="55" t="s">
        <v>348</v>
      </c>
      <c r="C75" s="55" t="s">
        <v>349</v>
      </c>
      <c r="D75" s="56"/>
      <c r="E75" s="56"/>
      <c r="F75" s="56"/>
      <c r="G75" s="56"/>
      <c r="H75" s="56"/>
    </row>
    <row r="76" spans="1:8">
      <c r="A76" s="57"/>
      <c r="B76" s="55" t="s">
        <v>350</v>
      </c>
      <c r="C76" s="55" t="s">
        <v>351</v>
      </c>
      <c r="D76" s="56"/>
      <c r="E76" s="56"/>
      <c r="F76" s="56"/>
      <c r="G76" s="56"/>
      <c r="H76" s="56"/>
    </row>
    <row r="77" spans="1:8">
      <c r="A77" s="57"/>
      <c r="B77" s="55" t="s">
        <v>352</v>
      </c>
      <c r="C77" s="55" t="s">
        <v>353</v>
      </c>
      <c r="D77" s="56"/>
      <c r="E77" s="56"/>
      <c r="F77" s="56"/>
      <c r="G77" s="56"/>
      <c r="H77" s="56"/>
    </row>
    <row r="78" spans="1:8">
      <c r="A78" s="57"/>
      <c r="B78" s="55" t="s">
        <v>354</v>
      </c>
      <c r="C78" s="55" t="s">
        <v>355</v>
      </c>
      <c r="D78" s="56"/>
      <c r="E78" s="56"/>
      <c r="F78" s="56"/>
      <c r="G78" s="56"/>
      <c r="H78" s="56"/>
    </row>
    <row r="79" spans="1:8">
      <c r="A79" s="57"/>
      <c r="B79" s="55" t="s">
        <v>356</v>
      </c>
      <c r="C79" s="55" t="s">
        <v>357</v>
      </c>
      <c r="D79" s="56"/>
      <c r="E79" s="56"/>
      <c r="F79" s="56"/>
      <c r="G79" s="56"/>
      <c r="H79" s="56"/>
    </row>
    <row r="80" spans="1:8">
      <c r="A80" s="57"/>
      <c r="B80" s="55" t="s">
        <v>358</v>
      </c>
      <c r="C80" s="55" t="s">
        <v>359</v>
      </c>
      <c r="D80" s="56"/>
      <c r="E80" s="56"/>
      <c r="F80" s="56"/>
      <c r="G80" s="56"/>
      <c r="H80" s="56"/>
    </row>
    <row r="81" spans="1:8">
      <c r="A81" s="57"/>
      <c r="B81" s="55" t="s">
        <v>360</v>
      </c>
      <c r="C81" s="55" t="s">
        <v>361</v>
      </c>
      <c r="D81" s="56"/>
      <c r="E81" s="56"/>
      <c r="F81" s="56"/>
      <c r="G81" s="56"/>
      <c r="H81" s="56"/>
    </row>
    <row r="82" spans="1:8">
      <c r="A82" s="57"/>
      <c r="B82" s="55" t="s">
        <v>362</v>
      </c>
      <c r="C82" s="55" t="s">
        <v>363</v>
      </c>
      <c r="D82" s="56"/>
      <c r="E82" s="56"/>
      <c r="F82" s="56"/>
      <c r="G82" s="56"/>
      <c r="H82" s="56"/>
    </row>
    <row r="83" spans="1:8">
      <c r="A83" s="57"/>
      <c r="B83" s="55" t="s">
        <v>364</v>
      </c>
      <c r="C83" s="55" t="s">
        <v>365</v>
      </c>
      <c r="D83" s="56"/>
      <c r="E83" s="56"/>
      <c r="F83" s="56"/>
      <c r="G83" s="56"/>
      <c r="H83" s="56"/>
    </row>
    <row r="84" spans="1:8">
      <c r="A84" s="57"/>
      <c r="B84" s="55"/>
      <c r="C84" s="55"/>
      <c r="D84" s="56"/>
      <c r="E84" s="56"/>
      <c r="F84" s="56"/>
      <c r="G84" s="56"/>
      <c r="H84" s="56"/>
    </row>
    <row r="85" spans="1:8">
      <c r="A85" s="54" t="s">
        <v>62</v>
      </c>
      <c r="B85" s="55" t="s">
        <v>4</v>
      </c>
      <c r="C85" s="55" t="s">
        <v>366</v>
      </c>
      <c r="D85" s="56"/>
      <c r="E85" s="56"/>
      <c r="F85" s="56"/>
      <c r="G85" s="56"/>
      <c r="H85" s="56"/>
    </row>
    <row r="86" spans="1:8">
      <c r="A86" s="57"/>
      <c r="B86" s="55" t="s">
        <v>5</v>
      </c>
      <c r="C86" s="55" t="s">
        <v>367</v>
      </c>
      <c r="D86" s="56"/>
      <c r="E86" s="56"/>
      <c r="F86" s="56"/>
      <c r="G86" s="56"/>
      <c r="H86" s="56"/>
    </row>
    <row r="87" spans="1:8">
      <c r="A87" s="57"/>
      <c r="B87" s="55" t="s">
        <v>6</v>
      </c>
      <c r="C87" s="55" t="s">
        <v>368</v>
      </c>
      <c r="D87" s="56"/>
      <c r="E87" s="56"/>
      <c r="F87" s="56"/>
      <c r="G87" s="56"/>
      <c r="H87" s="56"/>
    </row>
    <row r="88" spans="1:8">
      <c r="A88" s="57"/>
      <c r="B88" s="55" t="s">
        <v>7</v>
      </c>
      <c r="C88" s="55" t="s">
        <v>369</v>
      </c>
      <c r="D88" s="56"/>
    </row>
    <row r="89" spans="1:8">
      <c r="A89" s="57"/>
      <c r="B89" s="55" t="s">
        <v>8</v>
      </c>
      <c r="C89" s="55" t="s">
        <v>369</v>
      </c>
      <c r="D89" s="56"/>
    </row>
    <row r="90" spans="1:8">
      <c r="A90" s="57"/>
      <c r="B90" s="55" t="s">
        <v>9</v>
      </c>
      <c r="C90" s="55" t="s">
        <v>370</v>
      </c>
      <c r="D90" s="56"/>
    </row>
    <row r="91" spans="1:8">
      <c r="A91" s="57"/>
      <c r="B91" s="55" t="s">
        <v>10</v>
      </c>
      <c r="C91" s="55" t="s">
        <v>371</v>
      </c>
      <c r="D91" s="56"/>
    </row>
    <row r="92" spans="1:8">
      <c r="A92" s="57"/>
      <c r="B92" s="58">
        <v>20086010</v>
      </c>
      <c r="C92" s="58" t="s">
        <v>372</v>
      </c>
      <c r="D92" s="56"/>
    </row>
    <row r="93" spans="1:8">
      <c r="A93" s="57"/>
      <c r="B93" s="58">
        <v>20087010</v>
      </c>
      <c r="C93" s="58" t="s">
        <v>373</v>
      </c>
      <c r="D93" s="56"/>
    </row>
    <row r="94" spans="1:8">
      <c r="A94" s="57"/>
      <c r="B94" s="55" t="s">
        <v>218</v>
      </c>
      <c r="C94" s="55" t="s">
        <v>374</v>
      </c>
      <c r="D94" s="56"/>
    </row>
    <row r="95" spans="1:8">
      <c r="A95" s="57"/>
      <c r="B95" s="55"/>
      <c r="C95" s="55"/>
      <c r="D95" s="56"/>
    </row>
    <row r="96" spans="1:8">
      <c r="A96" s="54" t="s">
        <v>64</v>
      </c>
      <c r="B96" s="55" t="s">
        <v>375</v>
      </c>
      <c r="C96" s="55" t="s">
        <v>376</v>
      </c>
      <c r="D96" s="56"/>
    </row>
    <row r="97" spans="1:4">
      <c r="A97" s="57"/>
      <c r="B97" s="55" t="s">
        <v>377</v>
      </c>
      <c r="C97" s="55" t="s">
        <v>378</v>
      </c>
      <c r="D97" s="56"/>
    </row>
    <row r="98" spans="1:4">
      <c r="A98" s="57"/>
      <c r="B98" s="55" t="s">
        <v>379</v>
      </c>
      <c r="C98" s="55" t="s">
        <v>380</v>
      </c>
      <c r="D98" s="56"/>
    </row>
    <row r="99" spans="1:4">
      <c r="A99" s="57"/>
      <c r="B99" s="55" t="s">
        <v>381</v>
      </c>
      <c r="C99" s="55" t="s">
        <v>382</v>
      </c>
      <c r="D99" s="56"/>
    </row>
    <row r="100" spans="1:4">
      <c r="A100" s="57"/>
      <c r="B100" s="55" t="s">
        <v>383</v>
      </c>
      <c r="C100" s="55" t="s">
        <v>384</v>
      </c>
      <c r="D100" s="56"/>
    </row>
    <row r="101" spans="1:4">
      <c r="A101" s="59"/>
      <c r="B101" s="55" t="s">
        <v>385</v>
      </c>
      <c r="C101" s="55" t="s">
        <v>386</v>
      </c>
      <c r="D101" s="56"/>
    </row>
    <row r="102" spans="1:4">
      <c r="A102" s="59"/>
      <c r="B102" s="55" t="s">
        <v>387</v>
      </c>
      <c r="C102" s="55" t="s">
        <v>388</v>
      </c>
      <c r="D102" s="56"/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P390"/>
  <sheetViews>
    <sheetView workbookViewId="0"/>
  </sheetViews>
  <sheetFormatPr baseColWidth="10" defaultRowHeight="15"/>
  <cols>
    <col min="1" max="1" width="9.28515625" customWidth="1"/>
    <col min="2" max="2" width="42" bestFit="1" customWidth="1"/>
    <col min="3" max="9" width="7.85546875" bestFit="1" customWidth="1"/>
    <col min="10" max="11" width="8.7109375" bestFit="1" customWidth="1"/>
    <col min="12" max="12" width="8.7109375" style="3" bestFit="1" customWidth="1"/>
    <col min="13" max="14" width="8.7109375" bestFit="1" customWidth="1"/>
  </cols>
  <sheetData>
    <row r="2" spans="1:16" ht="15.75">
      <c r="A2" s="1"/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6">
      <c r="A3" s="2"/>
      <c r="B3" s="107" t="s">
        <v>389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6">
      <c r="A4" s="2"/>
      <c r="B4" s="107" t="s">
        <v>390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6" ht="15.7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M5" s="2"/>
      <c r="N5" s="2"/>
    </row>
    <row r="6" spans="1:16">
      <c r="A6" s="4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6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109">
        <v>2009</v>
      </c>
      <c r="M6" s="109">
        <v>2010</v>
      </c>
      <c r="N6" s="111">
        <v>2011</v>
      </c>
    </row>
    <row r="7" spans="1:16" ht="15.75" thickBot="1">
      <c r="A7" s="7"/>
      <c r="B7" s="8"/>
      <c r="C7" s="8"/>
      <c r="D7" s="8"/>
      <c r="E7" s="8"/>
      <c r="F7" s="8"/>
      <c r="G7" s="9"/>
      <c r="H7" s="8"/>
      <c r="I7" s="8"/>
      <c r="J7" s="8"/>
      <c r="K7" s="8"/>
      <c r="L7" s="110"/>
      <c r="M7" s="110"/>
      <c r="N7" s="112"/>
    </row>
    <row r="8" spans="1:16">
      <c r="A8" s="10"/>
      <c r="B8" s="11" t="s">
        <v>12</v>
      </c>
      <c r="C8" s="12">
        <f>C9+C13+C20+C25+C28+C31+C35+C38</f>
        <v>4189073.6380000007</v>
      </c>
      <c r="D8" s="12">
        <f t="shared" ref="D8:N8" si="0">D9+D13+D20+D25+D28+D31+D35+D38</f>
        <v>3625097.2010000004</v>
      </c>
      <c r="E8" s="12">
        <f t="shared" si="0"/>
        <v>4157996.351999999</v>
      </c>
      <c r="F8" s="12">
        <f t="shared" si="0"/>
        <v>5236764.1960000005</v>
      </c>
      <c r="G8" s="12">
        <f t="shared" si="0"/>
        <v>6438066.665000001</v>
      </c>
      <c r="H8" s="12">
        <f t="shared" si="0"/>
        <v>7275320.970999999</v>
      </c>
      <c r="I8" s="12">
        <f t="shared" si="0"/>
        <v>8478421.1730000004</v>
      </c>
      <c r="J8" s="12">
        <f t="shared" si="0"/>
        <v>10944477.108169997</v>
      </c>
      <c r="K8" s="12">
        <f t="shared" si="0"/>
        <v>13918491.711000009</v>
      </c>
      <c r="L8" s="12">
        <f t="shared" si="0"/>
        <v>10690237.797030004</v>
      </c>
      <c r="M8" s="12">
        <f t="shared" si="0"/>
        <v>11796613.158600001</v>
      </c>
      <c r="N8" s="33">
        <f t="shared" si="0"/>
        <v>15577150.095730001</v>
      </c>
    </row>
    <row r="9" spans="1:16">
      <c r="A9" s="13"/>
      <c r="B9" s="14" t="s">
        <v>13</v>
      </c>
      <c r="C9" s="15">
        <f>SUM(C10:C12)</f>
        <v>1847597.2560000008</v>
      </c>
      <c r="D9" s="15">
        <f t="shared" ref="D9:N9" si="1">SUM(D10:D12)</f>
        <v>1792437.6629999999</v>
      </c>
      <c r="E9" s="15">
        <f t="shared" si="1"/>
        <v>2196459.2729999996</v>
      </c>
      <c r="F9" s="15">
        <f t="shared" si="1"/>
        <v>2972520.406</v>
      </c>
      <c r="G9" s="15">
        <f t="shared" si="1"/>
        <v>3284817.5290000001</v>
      </c>
      <c r="H9" s="15">
        <f t="shared" si="1"/>
        <v>3438291.9590000003</v>
      </c>
      <c r="I9" s="15">
        <f t="shared" si="1"/>
        <v>4130382.4560000002</v>
      </c>
      <c r="J9" s="15">
        <f t="shared" si="1"/>
        <v>5872587.150489999</v>
      </c>
      <c r="K9" s="15">
        <f t="shared" si="1"/>
        <v>7486409.7230000105</v>
      </c>
      <c r="L9" s="15">
        <f t="shared" si="1"/>
        <v>4825373.2056100005</v>
      </c>
      <c r="M9" s="15">
        <f t="shared" si="1"/>
        <v>5639825.8003699994</v>
      </c>
      <c r="N9" s="64">
        <f t="shared" si="1"/>
        <v>7741025.3977499995</v>
      </c>
      <c r="P9" s="105"/>
    </row>
    <row r="10" spans="1:16">
      <c r="A10" s="62" t="s">
        <v>14</v>
      </c>
      <c r="B10" s="18" t="s">
        <v>15</v>
      </c>
      <c r="C10" s="19">
        <v>1616684.3580000009</v>
      </c>
      <c r="D10" s="19">
        <v>1588707.0059999998</v>
      </c>
      <c r="E10" s="19">
        <v>2026669.6659999997</v>
      </c>
      <c r="F10" s="19">
        <v>2754464.0079999999</v>
      </c>
      <c r="G10" s="19">
        <v>3025231.6749999998</v>
      </c>
      <c r="H10" s="19">
        <v>3150115.8140000002</v>
      </c>
      <c r="I10" s="19">
        <v>3706019.9670000002</v>
      </c>
      <c r="J10" s="19">
        <v>5298077.6620599991</v>
      </c>
      <c r="K10" s="19">
        <v>6776808.090000011</v>
      </c>
      <c r="L10" s="20">
        <v>4262308.6701800004</v>
      </c>
      <c r="M10" s="20">
        <v>4943894.7507799994</v>
      </c>
      <c r="N10" s="35">
        <v>6715328.51193</v>
      </c>
    </row>
    <row r="11" spans="1:16">
      <c r="A11" s="23" t="s">
        <v>16</v>
      </c>
      <c r="B11" s="21" t="s">
        <v>17</v>
      </c>
      <c r="C11" s="19">
        <v>34186.720999999998</v>
      </c>
      <c r="D11" s="19">
        <v>57799.178</v>
      </c>
      <c r="E11" s="19">
        <v>53985.023000000001</v>
      </c>
      <c r="F11" s="19">
        <v>76342.268000000098</v>
      </c>
      <c r="G11" s="19">
        <v>90696.856</v>
      </c>
      <c r="H11" s="19">
        <v>111202.23</v>
      </c>
      <c r="I11" s="19">
        <v>163366.57500000001</v>
      </c>
      <c r="J11" s="19">
        <v>235765.32979000002</v>
      </c>
      <c r="K11" s="19">
        <v>326432.45300000004</v>
      </c>
      <c r="L11" s="20">
        <v>249175.00017000001</v>
      </c>
      <c r="M11" s="20">
        <v>291996.38678999996</v>
      </c>
      <c r="N11" s="35">
        <v>442590.45020000002</v>
      </c>
    </row>
    <row r="12" spans="1:16">
      <c r="A12" s="62" t="s">
        <v>18</v>
      </c>
      <c r="B12" s="18" t="s">
        <v>19</v>
      </c>
      <c r="C12" s="22">
        <v>196726.177</v>
      </c>
      <c r="D12" s="22">
        <v>145931.47899999999</v>
      </c>
      <c r="E12" s="22">
        <v>115804.58399999999</v>
      </c>
      <c r="F12" s="22">
        <v>141714.12999999998</v>
      </c>
      <c r="G12" s="22">
        <v>168888.99800000002</v>
      </c>
      <c r="H12" s="22">
        <v>176973.91500000001</v>
      </c>
      <c r="I12" s="22">
        <v>260995.91399999996</v>
      </c>
      <c r="J12" s="22">
        <v>338744.15863999998</v>
      </c>
      <c r="K12" s="22">
        <v>383169.17999999993</v>
      </c>
      <c r="L12" s="20">
        <v>313889.53526000009</v>
      </c>
      <c r="M12" s="20">
        <v>403934.66279999999</v>
      </c>
      <c r="N12" s="35">
        <v>583106.43562</v>
      </c>
    </row>
    <row r="13" spans="1:16">
      <c r="A13" s="23"/>
      <c r="B13" s="14" t="s">
        <v>20</v>
      </c>
      <c r="C13" s="15">
        <f>SUM(C14:C19)</f>
        <v>321590.2099999999</v>
      </c>
      <c r="D13" s="15">
        <f t="shared" ref="D13:N13" si="2">SUM(D14:D19)</f>
        <v>285195.73800000001</v>
      </c>
      <c r="E13" s="15">
        <f t="shared" si="2"/>
        <v>301998.03899999987</v>
      </c>
      <c r="F13" s="15">
        <f t="shared" si="2"/>
        <v>273617.53600000002</v>
      </c>
      <c r="G13" s="15">
        <f t="shared" si="2"/>
        <v>527158.93999999983</v>
      </c>
      <c r="H13" s="15">
        <f t="shared" si="2"/>
        <v>601429.24499999988</v>
      </c>
      <c r="I13" s="15">
        <f t="shared" si="2"/>
        <v>766070.24699999974</v>
      </c>
      <c r="J13" s="15">
        <f t="shared" si="2"/>
        <v>643932.69964999997</v>
      </c>
      <c r="K13" s="15">
        <f t="shared" si="2"/>
        <v>816990.07699999993</v>
      </c>
      <c r="L13" s="15">
        <f t="shared" si="2"/>
        <v>646026.09539999999</v>
      </c>
      <c r="M13" s="15">
        <f t="shared" si="2"/>
        <v>881833.38187000004</v>
      </c>
      <c r="N13" s="64">
        <f t="shared" si="2"/>
        <v>1482393.88882</v>
      </c>
    </row>
    <row r="14" spans="1:16">
      <c r="A14" s="23" t="s">
        <v>21</v>
      </c>
      <c r="B14" s="18" t="s">
        <v>22</v>
      </c>
      <c r="C14" s="19">
        <v>229520.97900000002</v>
      </c>
      <c r="D14" s="19">
        <v>211844.58300000001</v>
      </c>
      <c r="E14" s="19">
        <v>225237.734</v>
      </c>
      <c r="F14" s="19">
        <v>201210.73200000002</v>
      </c>
      <c r="G14" s="19">
        <v>396734.36299999995</v>
      </c>
      <c r="H14" s="19">
        <v>400444.98199999996</v>
      </c>
      <c r="I14" s="19">
        <v>517514.15699999995</v>
      </c>
      <c r="J14" s="19">
        <v>345624.96860999998</v>
      </c>
      <c r="K14" s="19">
        <v>441071.68799999997</v>
      </c>
      <c r="L14" s="20">
        <v>375795.33194999996</v>
      </c>
      <c r="M14" s="20">
        <v>521069.25605000003</v>
      </c>
      <c r="N14" s="35">
        <v>912118.50383000006</v>
      </c>
    </row>
    <row r="15" spans="1:16">
      <c r="A15" s="23" t="s">
        <v>23</v>
      </c>
      <c r="B15" s="18" t="s">
        <v>24</v>
      </c>
      <c r="C15" s="19">
        <v>59413.88</v>
      </c>
      <c r="D15" s="19">
        <v>49396.334999999999</v>
      </c>
      <c r="E15" s="19">
        <v>54183.191999999995</v>
      </c>
      <c r="F15" s="19">
        <v>53589.392</v>
      </c>
      <c r="G15" s="19">
        <v>87382.89899999999</v>
      </c>
      <c r="H15" s="19">
        <v>143299.679</v>
      </c>
      <c r="I15" s="19">
        <v>162707.36600000001</v>
      </c>
      <c r="J15" s="19">
        <v>146699.97782999999</v>
      </c>
      <c r="K15" s="19">
        <v>170559.35299999997</v>
      </c>
      <c r="L15" s="20">
        <v>149050.12590000001</v>
      </c>
      <c r="M15" s="20">
        <v>191321.59985</v>
      </c>
      <c r="N15" s="35">
        <v>286443.57568000001</v>
      </c>
    </row>
    <row r="16" spans="1:16">
      <c r="A16" s="23" t="s">
        <v>25</v>
      </c>
      <c r="B16" s="18" t="s">
        <v>26</v>
      </c>
      <c r="C16" s="19">
        <v>12729.964</v>
      </c>
      <c r="D16" s="19">
        <v>7124.0420000000004</v>
      </c>
      <c r="E16" s="19">
        <v>8304.1929999999993</v>
      </c>
      <c r="F16" s="19">
        <v>1087.317</v>
      </c>
      <c r="G16" s="19">
        <v>13592.181999999999</v>
      </c>
      <c r="H16" s="19">
        <v>14876.092000000001</v>
      </c>
      <c r="I16" s="19">
        <v>28312.868999999999</v>
      </c>
      <c r="J16" s="19">
        <v>48488.563119999999</v>
      </c>
      <c r="K16" s="19">
        <v>81183.960999999996</v>
      </c>
      <c r="L16" s="20">
        <v>33581.579819999999</v>
      </c>
      <c r="M16" s="20">
        <v>61047.70607</v>
      </c>
      <c r="N16" s="35">
        <v>125556.159</v>
      </c>
    </row>
    <row r="17" spans="1:14">
      <c r="A17" s="23" t="s">
        <v>27</v>
      </c>
      <c r="B17" s="18" t="s">
        <v>28</v>
      </c>
      <c r="C17" s="19">
        <v>8107.7689999999993</v>
      </c>
      <c r="D17" s="19">
        <v>10924.349</v>
      </c>
      <c r="E17" s="19">
        <v>8789.4590000000007</v>
      </c>
      <c r="F17" s="19">
        <v>13789.525</v>
      </c>
      <c r="G17" s="19">
        <v>21405.173999999999</v>
      </c>
      <c r="H17" s="19">
        <v>28968.268</v>
      </c>
      <c r="I17" s="19">
        <v>38445.023999999998</v>
      </c>
      <c r="J17" s="19">
        <v>82803.586949999997</v>
      </c>
      <c r="K17" s="19">
        <v>87842.733999999997</v>
      </c>
      <c r="L17" s="20">
        <v>58278.870150000002</v>
      </c>
      <c r="M17" s="20">
        <v>75179.414420000001</v>
      </c>
      <c r="N17" s="35">
        <v>125436.34663</v>
      </c>
    </row>
    <row r="18" spans="1:14">
      <c r="A18" s="23" t="s">
        <v>29</v>
      </c>
      <c r="B18" s="18" t="s">
        <v>30</v>
      </c>
      <c r="C18" s="19">
        <v>9350.1869999999999</v>
      </c>
      <c r="D18" s="19">
        <v>3221.8809999999999</v>
      </c>
      <c r="E18" s="19">
        <v>3300.7629999999999</v>
      </c>
      <c r="F18" s="19">
        <v>1158.3899999999999</v>
      </c>
      <c r="G18" s="19">
        <v>3595.4369999999999</v>
      </c>
      <c r="H18" s="19">
        <v>8155.3519999999999</v>
      </c>
      <c r="I18" s="19">
        <v>12541.842000000001</v>
      </c>
      <c r="J18" s="19">
        <v>12388.984380000002</v>
      </c>
      <c r="K18" s="19">
        <v>25983.233999999997</v>
      </c>
      <c r="L18" s="20">
        <v>19757.011930000001</v>
      </c>
      <c r="M18" s="20">
        <v>20656.365109999999</v>
      </c>
      <c r="N18" s="35">
        <v>20722.248590000003</v>
      </c>
    </row>
    <row r="19" spans="1:14">
      <c r="A19" s="23" t="s">
        <v>31</v>
      </c>
      <c r="B19" s="18" t="s">
        <v>32</v>
      </c>
      <c r="C19" s="19">
        <v>2467.431</v>
      </c>
      <c r="D19" s="19">
        <v>2684.5479999999998</v>
      </c>
      <c r="E19" s="19">
        <v>2182.6979999999999</v>
      </c>
      <c r="F19" s="19">
        <v>2782.18</v>
      </c>
      <c r="G19" s="19">
        <v>4448.8849999999993</v>
      </c>
      <c r="H19" s="19">
        <v>5684.8720000000003</v>
      </c>
      <c r="I19" s="19">
        <v>6548.9889999999996</v>
      </c>
      <c r="J19" s="19">
        <v>7926.6187600000003</v>
      </c>
      <c r="K19" s="19">
        <v>10349.107</v>
      </c>
      <c r="L19" s="20">
        <v>9563.1756499999992</v>
      </c>
      <c r="M19" s="20">
        <v>12559.040370000001</v>
      </c>
      <c r="N19" s="35">
        <v>12117.05509</v>
      </c>
    </row>
    <row r="20" spans="1:14">
      <c r="A20" s="62"/>
      <c r="B20" s="14" t="s">
        <v>33</v>
      </c>
      <c r="C20" s="15">
        <f>SUM(C21:C24)</f>
        <v>787735.005</v>
      </c>
      <c r="D20" s="15">
        <f t="shared" ref="D20:N20" si="3">SUM(D21:D24)</f>
        <v>355453.25599999999</v>
      </c>
      <c r="E20" s="15">
        <f t="shared" si="3"/>
        <v>562943.70799999998</v>
      </c>
      <c r="F20" s="15">
        <f t="shared" si="3"/>
        <v>704608.59499999997</v>
      </c>
      <c r="G20" s="15">
        <f t="shared" si="3"/>
        <v>1181722.2239999999</v>
      </c>
      <c r="H20" s="15">
        <f t="shared" si="3"/>
        <v>1571505.325</v>
      </c>
      <c r="I20" s="15">
        <f t="shared" si="3"/>
        <v>1535562.46</v>
      </c>
      <c r="J20" s="15">
        <f t="shared" si="3"/>
        <v>1728168.8229499999</v>
      </c>
      <c r="K20" s="15">
        <f t="shared" si="3"/>
        <v>2015106.7779999999</v>
      </c>
      <c r="L20" s="15">
        <f t="shared" si="3"/>
        <v>2150807.8738000002</v>
      </c>
      <c r="M20" s="15">
        <f t="shared" si="3"/>
        <v>1631531.0690999997</v>
      </c>
      <c r="N20" s="64">
        <f t="shared" si="3"/>
        <v>1823042.7365000001</v>
      </c>
    </row>
    <row r="21" spans="1:14">
      <c r="A21" s="62" t="s">
        <v>34</v>
      </c>
      <c r="B21" s="18" t="s">
        <v>35</v>
      </c>
      <c r="C21" s="19">
        <v>537440.14800000004</v>
      </c>
      <c r="D21" s="19">
        <v>130814.052</v>
      </c>
      <c r="E21" s="19">
        <v>359820.28899999999</v>
      </c>
      <c r="F21" s="19">
        <v>488614.80499999999</v>
      </c>
      <c r="G21" s="19">
        <v>871154.64</v>
      </c>
      <c r="H21" s="19">
        <v>1214788.6089999999</v>
      </c>
      <c r="I21" s="19">
        <v>1186526.5529999998</v>
      </c>
      <c r="J21" s="19">
        <v>1308622.5477399998</v>
      </c>
      <c r="K21" s="19">
        <v>1497988.5349999999</v>
      </c>
      <c r="L21" s="20">
        <v>1679659.28409</v>
      </c>
      <c r="M21" s="20">
        <v>1179819.2768899999</v>
      </c>
      <c r="N21" s="35">
        <v>1324558.66145</v>
      </c>
    </row>
    <row r="22" spans="1:14">
      <c r="A22" s="62" t="s">
        <v>36</v>
      </c>
      <c r="B22" s="18" t="s">
        <v>37</v>
      </c>
      <c r="C22" s="19">
        <v>77872.594999999987</v>
      </c>
      <c r="D22" s="19">
        <v>87833.489000000001</v>
      </c>
      <c r="E22" s="19">
        <v>74763.162999999986</v>
      </c>
      <c r="F22" s="19">
        <v>82187.886000000013</v>
      </c>
      <c r="G22" s="19">
        <v>113038.942</v>
      </c>
      <c r="H22" s="19">
        <v>157752.36600000001</v>
      </c>
      <c r="I22" s="19">
        <v>169167.49199999997</v>
      </c>
      <c r="J22" s="19">
        <v>219171.57694</v>
      </c>
      <c r="K22" s="19">
        <v>257692.36799999999</v>
      </c>
      <c r="L22" s="20">
        <v>232445.30148999998</v>
      </c>
      <c r="M22" s="20">
        <v>265348.38095999998</v>
      </c>
      <c r="N22" s="35">
        <v>304461.07239000004</v>
      </c>
    </row>
    <row r="23" spans="1:14">
      <c r="A23" s="62" t="s">
        <v>38</v>
      </c>
      <c r="B23" s="18" t="s">
        <v>39</v>
      </c>
      <c r="C23" s="19">
        <v>13203.590000000002</v>
      </c>
      <c r="D23" s="19">
        <v>5345.8509999999997</v>
      </c>
      <c r="E23" s="19">
        <v>4167.107</v>
      </c>
      <c r="F23" s="19">
        <v>3262.6689999999999</v>
      </c>
      <c r="G23" s="19">
        <v>7697.1390000000001</v>
      </c>
      <c r="H23" s="19">
        <v>14066.050000000001</v>
      </c>
      <c r="I23" s="19">
        <v>15745.175999999999</v>
      </c>
      <c r="J23" s="19">
        <v>16936.83311</v>
      </c>
      <c r="K23" s="19">
        <v>24718.33</v>
      </c>
      <c r="L23" s="20">
        <v>31402.775750000004</v>
      </c>
      <c r="M23" s="20">
        <v>9526.8530699999992</v>
      </c>
      <c r="N23" s="35">
        <v>14139.827069999999</v>
      </c>
    </row>
    <row r="24" spans="1:14">
      <c r="A24" s="23" t="s">
        <v>40</v>
      </c>
      <c r="B24" s="21" t="s">
        <v>41</v>
      </c>
      <c r="C24" s="19">
        <v>159218.67199999999</v>
      </c>
      <c r="D24" s="19">
        <v>131459.864</v>
      </c>
      <c r="E24" s="19">
        <v>124193.149</v>
      </c>
      <c r="F24" s="19">
        <v>130543.23500000002</v>
      </c>
      <c r="G24" s="19">
        <v>189831.503</v>
      </c>
      <c r="H24" s="19">
        <v>184898.30000000002</v>
      </c>
      <c r="I24" s="19">
        <v>164123.239</v>
      </c>
      <c r="J24" s="19">
        <v>183437.86515999999</v>
      </c>
      <c r="K24" s="19">
        <v>234707.54500000001</v>
      </c>
      <c r="L24" s="20">
        <v>207300.51246999999</v>
      </c>
      <c r="M24" s="20">
        <v>176836.55817999999</v>
      </c>
      <c r="N24" s="35">
        <v>179883.17559</v>
      </c>
    </row>
    <row r="25" spans="1:14">
      <c r="A25" s="23"/>
      <c r="B25" s="14" t="s">
        <v>42</v>
      </c>
      <c r="C25" s="15">
        <f>SUM(C26:C27)</f>
        <v>151322.02299999999</v>
      </c>
      <c r="D25" s="15">
        <f t="shared" ref="D25:N25" si="4">SUM(D26:D27)</f>
        <v>146065.391</v>
      </c>
      <c r="E25" s="15">
        <f t="shared" si="4"/>
        <v>143044.24600000001</v>
      </c>
      <c r="F25" s="15">
        <f t="shared" si="4"/>
        <v>137746.60600000009</v>
      </c>
      <c r="G25" s="15">
        <f t="shared" si="4"/>
        <v>154802.1209999999</v>
      </c>
      <c r="H25" s="15">
        <f t="shared" si="4"/>
        <v>163150.57899999991</v>
      </c>
      <c r="I25" s="15">
        <f t="shared" si="4"/>
        <v>184936.23300000012</v>
      </c>
      <c r="J25" s="15">
        <f t="shared" si="4"/>
        <v>211802.49846999999</v>
      </c>
      <c r="K25" s="15">
        <f t="shared" si="4"/>
        <v>228760.75099999999</v>
      </c>
      <c r="L25" s="15">
        <f t="shared" si="4"/>
        <v>236344.56991000002</v>
      </c>
      <c r="M25" s="15">
        <f t="shared" si="4"/>
        <v>243536.26962000004</v>
      </c>
      <c r="N25" s="64">
        <f t="shared" si="4"/>
        <v>276848.11898999999</v>
      </c>
    </row>
    <row r="26" spans="1:14">
      <c r="A26" s="23" t="s">
        <v>43</v>
      </c>
      <c r="B26" s="18" t="s">
        <v>44</v>
      </c>
      <c r="C26" s="19">
        <v>71948.402000000002</v>
      </c>
      <c r="D26" s="19">
        <v>62057.447</v>
      </c>
      <c r="E26" s="19">
        <v>76440.725000000006</v>
      </c>
      <c r="F26" s="19">
        <v>71196.198000000091</v>
      </c>
      <c r="G26" s="19">
        <v>75221.559999999896</v>
      </c>
      <c r="H26" s="19">
        <v>76025.705000000002</v>
      </c>
      <c r="I26" s="19">
        <v>84704.889000000097</v>
      </c>
      <c r="J26" s="19">
        <v>91833.359700000001</v>
      </c>
      <c r="K26" s="19">
        <v>97280.044999999998</v>
      </c>
      <c r="L26" s="20">
        <v>94561.4709</v>
      </c>
      <c r="M26" s="20">
        <v>106383.43795000001</v>
      </c>
      <c r="N26" s="35">
        <v>116798.60691999999</v>
      </c>
    </row>
    <row r="27" spans="1:14">
      <c r="A27" s="23" t="s">
        <v>45</v>
      </c>
      <c r="B27" s="18" t="s">
        <v>46</v>
      </c>
      <c r="C27" s="19">
        <v>79373.620999999999</v>
      </c>
      <c r="D27" s="19">
        <v>84007.943999999989</v>
      </c>
      <c r="E27" s="19">
        <v>66603.521000000008</v>
      </c>
      <c r="F27" s="19">
        <v>66550.40800000001</v>
      </c>
      <c r="G27" s="19">
        <v>79580.561000000002</v>
      </c>
      <c r="H27" s="19">
        <v>87124.873999999909</v>
      </c>
      <c r="I27" s="19">
        <v>100231.34400000001</v>
      </c>
      <c r="J27" s="19">
        <v>119969.13877000001</v>
      </c>
      <c r="K27" s="19">
        <v>131480.70600000001</v>
      </c>
      <c r="L27" s="20">
        <v>141783.09901000001</v>
      </c>
      <c r="M27" s="20">
        <v>137152.83167000001</v>
      </c>
      <c r="N27" s="35">
        <v>160049.51207</v>
      </c>
    </row>
    <row r="28" spans="1:14">
      <c r="A28" s="23"/>
      <c r="B28" s="14" t="s">
        <v>47</v>
      </c>
      <c r="C28" s="15">
        <f>SUM(C29:C30)</f>
        <v>215664.45799999996</v>
      </c>
      <c r="D28" s="15">
        <f t="shared" ref="D28:N28" si="5">SUM(D29:D30)</f>
        <v>204357.22499999998</v>
      </c>
      <c r="E28" s="15">
        <f t="shared" si="5"/>
        <v>199337.73200000002</v>
      </c>
      <c r="F28" s="15">
        <f t="shared" si="5"/>
        <v>247426.87400000001</v>
      </c>
      <c r="G28" s="15">
        <f t="shared" si="5"/>
        <v>267079.62699999998</v>
      </c>
      <c r="H28" s="15">
        <f t="shared" si="5"/>
        <v>304043.99400000001</v>
      </c>
      <c r="I28" s="15">
        <f t="shared" si="5"/>
        <v>412503.53700000001</v>
      </c>
      <c r="J28" s="15">
        <f t="shared" si="5"/>
        <v>679946.75962999999</v>
      </c>
      <c r="K28" s="15">
        <f t="shared" si="5"/>
        <v>1073601.352</v>
      </c>
      <c r="L28" s="15">
        <f t="shared" si="5"/>
        <v>790653.86673000013</v>
      </c>
      <c r="M28" s="15">
        <f t="shared" si="5"/>
        <v>911878.81680999999</v>
      </c>
      <c r="N28" s="64">
        <f t="shared" si="5"/>
        <v>1188402.7560000001</v>
      </c>
    </row>
    <row r="29" spans="1:14">
      <c r="A29" s="62" t="s">
        <v>48</v>
      </c>
      <c r="B29" s="18" t="s">
        <v>49</v>
      </c>
      <c r="C29" s="24">
        <v>154912.10399999996</v>
      </c>
      <c r="D29" s="24">
        <v>143178.80499999996</v>
      </c>
      <c r="E29" s="24">
        <v>114698.50199999999</v>
      </c>
      <c r="F29" s="24">
        <v>84377.493000000002</v>
      </c>
      <c r="G29" s="24">
        <v>91575.260999999999</v>
      </c>
      <c r="H29" s="24">
        <v>96031.536999999997</v>
      </c>
      <c r="I29" s="24">
        <v>139445.04200000002</v>
      </c>
      <c r="J29" s="24">
        <v>428102.80510000006</v>
      </c>
      <c r="K29" s="24">
        <v>682171.83299999998</v>
      </c>
      <c r="L29" s="20">
        <v>546135.30661000009</v>
      </c>
      <c r="M29" s="20">
        <v>580907.55180000002</v>
      </c>
      <c r="N29" s="35">
        <v>769910.38990999991</v>
      </c>
    </row>
    <row r="30" spans="1:14">
      <c r="A30" s="62" t="s">
        <v>50</v>
      </c>
      <c r="B30" s="18" t="s">
        <v>51</v>
      </c>
      <c r="C30" s="24">
        <v>60752.353999999999</v>
      </c>
      <c r="D30" s="24">
        <v>61178.42</v>
      </c>
      <c r="E30" s="24">
        <v>84639.23000000001</v>
      </c>
      <c r="F30" s="24">
        <v>163049.38099999999</v>
      </c>
      <c r="G30" s="24">
        <v>175504.36600000001</v>
      </c>
      <c r="H30" s="24">
        <v>208012.45699999999</v>
      </c>
      <c r="I30" s="24">
        <v>273058.495</v>
      </c>
      <c r="J30" s="24">
        <v>251843.95452999999</v>
      </c>
      <c r="K30" s="24">
        <v>391429.51899999997</v>
      </c>
      <c r="L30" s="20">
        <v>244518.56012000001</v>
      </c>
      <c r="M30" s="20">
        <v>330971.26500999997</v>
      </c>
      <c r="N30" s="35">
        <v>418492.36609000002</v>
      </c>
    </row>
    <row r="31" spans="1:14">
      <c r="A31" s="23"/>
      <c r="B31" s="14" t="s">
        <v>52</v>
      </c>
      <c r="C31" s="15">
        <f>SUM(C32:C34)</f>
        <v>201292.47</v>
      </c>
      <c r="D31" s="15">
        <f t="shared" ref="D31:N31" si="6">SUM(D32:D34)</f>
        <v>167326.93300000002</v>
      </c>
      <c r="E31" s="15">
        <f t="shared" si="6"/>
        <v>189907.462</v>
      </c>
      <c r="F31" s="15">
        <f t="shared" si="6"/>
        <v>232292.47900000002</v>
      </c>
      <c r="G31" s="15">
        <f t="shared" si="6"/>
        <v>224717.48</v>
      </c>
      <c r="H31" s="15">
        <f t="shared" si="6"/>
        <v>230189.49899999998</v>
      </c>
      <c r="I31" s="15">
        <f t="shared" si="6"/>
        <v>276247.86499999999</v>
      </c>
      <c r="J31" s="15">
        <f t="shared" si="6"/>
        <v>277116.81049</v>
      </c>
      <c r="K31" s="15">
        <f t="shared" si="6"/>
        <v>359827.89899999998</v>
      </c>
      <c r="L31" s="15">
        <f t="shared" si="6"/>
        <v>325852.01321</v>
      </c>
      <c r="M31" s="15">
        <f t="shared" si="6"/>
        <v>403624.50393000001</v>
      </c>
      <c r="N31" s="64">
        <f t="shared" si="6"/>
        <v>491429.83980999998</v>
      </c>
    </row>
    <row r="32" spans="1:14">
      <c r="A32" s="23" t="s">
        <v>53</v>
      </c>
      <c r="B32" s="18" t="s">
        <v>54</v>
      </c>
      <c r="C32" s="19">
        <v>87202.678</v>
      </c>
      <c r="D32" s="19">
        <v>71508.322</v>
      </c>
      <c r="E32" s="19">
        <v>114169.723</v>
      </c>
      <c r="F32" s="19">
        <v>159894.15700000001</v>
      </c>
      <c r="G32" s="19">
        <v>121714.51000000001</v>
      </c>
      <c r="H32" s="19">
        <v>128003.098</v>
      </c>
      <c r="I32" s="19">
        <v>153889.80799999999</v>
      </c>
      <c r="J32" s="19">
        <v>134152.50297</v>
      </c>
      <c r="K32" s="19">
        <v>181213.68899999998</v>
      </c>
      <c r="L32" s="20">
        <v>160291.35616</v>
      </c>
      <c r="M32" s="20">
        <v>173425.82963000002</v>
      </c>
      <c r="N32" s="35">
        <v>223447.99249</v>
      </c>
    </row>
    <row r="33" spans="1:14">
      <c r="A33" s="62" t="s">
        <v>55</v>
      </c>
      <c r="B33" s="18" t="s">
        <v>56</v>
      </c>
      <c r="C33" s="19">
        <v>39537.487000000008</v>
      </c>
      <c r="D33" s="19">
        <v>43596.764000000003</v>
      </c>
      <c r="E33" s="19">
        <v>41305.817999999992</v>
      </c>
      <c r="F33" s="19">
        <v>34909.057000000001</v>
      </c>
      <c r="G33" s="19">
        <v>42134.490000000005</v>
      </c>
      <c r="H33" s="19">
        <v>46729.729999999996</v>
      </c>
      <c r="I33" s="19">
        <v>53443.728000000003</v>
      </c>
      <c r="J33" s="19">
        <v>58703.381899999993</v>
      </c>
      <c r="K33" s="19">
        <v>65986.434000000008</v>
      </c>
      <c r="L33" s="20">
        <v>74341.958960000004</v>
      </c>
      <c r="M33" s="20">
        <v>97625.615700000009</v>
      </c>
      <c r="N33" s="35">
        <v>110838.36573</v>
      </c>
    </row>
    <row r="34" spans="1:14">
      <c r="A34" s="62" t="s">
        <v>57</v>
      </c>
      <c r="B34" s="18" t="s">
        <v>58</v>
      </c>
      <c r="C34" s="19">
        <v>74552.304999999993</v>
      </c>
      <c r="D34" s="19">
        <v>52221.847000000002</v>
      </c>
      <c r="E34" s="19">
        <v>34431.921000000002</v>
      </c>
      <c r="F34" s="19">
        <v>37489.265000000007</v>
      </c>
      <c r="G34" s="19">
        <v>60868.480000000003</v>
      </c>
      <c r="H34" s="19">
        <v>55456.671000000002</v>
      </c>
      <c r="I34" s="19">
        <v>68914.329000000012</v>
      </c>
      <c r="J34" s="19">
        <v>84260.925620000009</v>
      </c>
      <c r="K34" s="19">
        <v>112627.776</v>
      </c>
      <c r="L34" s="20">
        <v>91218.698090000005</v>
      </c>
      <c r="M34" s="20">
        <v>132573.05859999999</v>
      </c>
      <c r="N34" s="35">
        <v>157143.48158999998</v>
      </c>
    </row>
    <row r="35" spans="1:14">
      <c r="A35" s="62"/>
      <c r="B35" s="14" t="s">
        <v>59</v>
      </c>
      <c r="C35" s="15">
        <f>SUM(C36:C37)</f>
        <v>476886.23100000003</v>
      </c>
      <c r="D35" s="15">
        <f t="shared" ref="D35:N35" si="7">SUM(D36:D37)</f>
        <v>494460.63399999996</v>
      </c>
      <c r="E35" s="15">
        <f t="shared" si="7"/>
        <v>415491.60699999996</v>
      </c>
      <c r="F35" s="15">
        <f t="shared" si="7"/>
        <v>472547.91399999987</v>
      </c>
      <c r="G35" s="15">
        <f t="shared" si="7"/>
        <v>547052.19499999995</v>
      </c>
      <c r="H35" s="15">
        <f t="shared" si="7"/>
        <v>642126.00799999991</v>
      </c>
      <c r="I35" s="15">
        <f t="shared" si="7"/>
        <v>770008.02300000004</v>
      </c>
      <c r="J35" s="15">
        <f t="shared" si="7"/>
        <v>997825.12144999998</v>
      </c>
      <c r="K35" s="15">
        <f t="shared" si="7"/>
        <v>1252818.5189999999</v>
      </c>
      <c r="L35" s="15">
        <f t="shared" si="7"/>
        <v>1030930.7283100002</v>
      </c>
      <c r="M35" s="15">
        <f t="shared" si="7"/>
        <v>1278355.74342</v>
      </c>
      <c r="N35" s="64">
        <f t="shared" si="7"/>
        <v>1650599.889519999</v>
      </c>
    </row>
    <row r="36" spans="1:14">
      <c r="A36" s="62" t="s">
        <v>60</v>
      </c>
      <c r="B36" s="18" t="s">
        <v>61</v>
      </c>
      <c r="C36" s="19">
        <v>210535.94999999998</v>
      </c>
      <c r="D36" s="19">
        <v>233962.99300000002</v>
      </c>
      <c r="E36" s="19">
        <v>184984.36199999996</v>
      </c>
      <c r="F36" s="19">
        <v>188548.36199999999</v>
      </c>
      <c r="G36" s="19">
        <v>199989.96399999998</v>
      </c>
      <c r="H36" s="19">
        <v>239967.83900000004</v>
      </c>
      <c r="I36" s="19">
        <v>288226.54300000001</v>
      </c>
      <c r="J36" s="19">
        <v>407273.38277999999</v>
      </c>
      <c r="K36" s="19">
        <v>503517.20500000007</v>
      </c>
      <c r="L36" s="20">
        <v>424270.06578000006</v>
      </c>
      <c r="M36" s="20">
        <v>640907.93755000003</v>
      </c>
      <c r="N36" s="35">
        <v>740757.54086999909</v>
      </c>
    </row>
    <row r="37" spans="1:14">
      <c r="A37" s="62" t="s">
        <v>62</v>
      </c>
      <c r="B37" s="18" t="s">
        <v>63</v>
      </c>
      <c r="C37" s="19">
        <v>266350.28100000002</v>
      </c>
      <c r="D37" s="19">
        <v>260497.64099999997</v>
      </c>
      <c r="E37" s="19">
        <v>230507.24500000002</v>
      </c>
      <c r="F37" s="19">
        <v>283999.55199999991</v>
      </c>
      <c r="G37" s="19">
        <v>347062.23099999997</v>
      </c>
      <c r="H37" s="19">
        <v>402158.16899999994</v>
      </c>
      <c r="I37" s="19">
        <v>481781.48</v>
      </c>
      <c r="J37" s="19">
        <v>590551.73866999999</v>
      </c>
      <c r="K37" s="19">
        <v>749301.3139999999</v>
      </c>
      <c r="L37" s="20">
        <v>606660.66253000009</v>
      </c>
      <c r="M37" s="20">
        <v>637447.80586999992</v>
      </c>
      <c r="N37" s="35">
        <v>909842.34864999994</v>
      </c>
    </row>
    <row r="38" spans="1:14" ht="15.75" thickBot="1">
      <c r="A38" s="63" t="s">
        <v>64</v>
      </c>
      <c r="B38" s="25" t="s">
        <v>65</v>
      </c>
      <c r="C38" s="26">
        <v>186985.98499999999</v>
      </c>
      <c r="D38" s="26">
        <v>179800.36099999998</v>
      </c>
      <c r="E38" s="26">
        <v>148814.285</v>
      </c>
      <c r="F38" s="26">
        <v>196003.78599999996</v>
      </c>
      <c r="G38" s="26">
        <v>250716.549</v>
      </c>
      <c r="H38" s="26">
        <v>324584.36200000002</v>
      </c>
      <c r="I38" s="26">
        <v>402710.35200000001</v>
      </c>
      <c r="J38" s="26">
        <v>533097.24504000007</v>
      </c>
      <c r="K38" s="26">
        <v>684976.61200000008</v>
      </c>
      <c r="L38" s="27">
        <v>684249.44406000094</v>
      </c>
      <c r="M38" s="27">
        <v>806027.57348000014</v>
      </c>
      <c r="N38" s="36">
        <v>923407.46834000002</v>
      </c>
    </row>
    <row r="39" spans="1:14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30"/>
      <c r="M39" s="29"/>
      <c r="N39" s="29"/>
    </row>
    <row r="40" spans="1:14">
      <c r="A40" s="31" t="s">
        <v>66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30"/>
      <c r="M40" s="29"/>
      <c r="N40" s="29"/>
    </row>
    <row r="41" spans="1:14">
      <c r="A41" s="31" t="s">
        <v>67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30"/>
      <c r="M41" s="29"/>
      <c r="N41" s="29"/>
    </row>
    <row r="42" spans="1:14">
      <c r="A42" s="31" t="s">
        <v>68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30"/>
      <c r="M42" s="29"/>
      <c r="N42" s="29"/>
    </row>
    <row r="43" spans="1:14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30"/>
      <c r="M43" s="29"/>
      <c r="N43" s="29"/>
    </row>
    <row r="44" spans="1:14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30"/>
      <c r="M44" s="29"/>
      <c r="N44" s="29"/>
    </row>
    <row r="45" spans="1:14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30"/>
      <c r="M45" s="29"/>
      <c r="N45" s="29"/>
    </row>
    <row r="46" spans="1:14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30"/>
      <c r="M46" s="29"/>
      <c r="N46" s="29"/>
    </row>
    <row r="47" spans="1:14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30"/>
      <c r="M47" s="29"/>
      <c r="N47" s="29"/>
    </row>
    <row r="48" spans="1:14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30"/>
      <c r="M48" s="29"/>
      <c r="N48" s="29"/>
    </row>
    <row r="49" spans="1:14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30"/>
      <c r="M49" s="29"/>
      <c r="N49" s="29"/>
    </row>
    <row r="50" spans="1:14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30"/>
      <c r="M50" s="29"/>
      <c r="N50" s="29"/>
    </row>
    <row r="51" spans="1:14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30"/>
      <c r="M51" s="29"/>
      <c r="N51" s="29"/>
    </row>
    <row r="52" spans="1:14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30"/>
      <c r="M52" s="29"/>
      <c r="N52" s="29"/>
    </row>
    <row r="53" spans="1:14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30"/>
      <c r="M53" s="29"/>
      <c r="N53" s="29"/>
    </row>
    <row r="54" spans="1:14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30"/>
      <c r="M54" s="29"/>
      <c r="N54" s="29"/>
    </row>
    <row r="55" spans="1:14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30"/>
      <c r="M55" s="29"/>
      <c r="N55" s="29"/>
    </row>
    <row r="56" spans="1:14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30"/>
      <c r="M56" s="29"/>
      <c r="N56" s="29"/>
    </row>
    <row r="57" spans="1:14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30"/>
      <c r="M57" s="29"/>
      <c r="N57" s="29"/>
    </row>
    <row r="58" spans="1:14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30"/>
      <c r="M58" s="29"/>
      <c r="N58" s="29"/>
    </row>
    <row r="59" spans="1:14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30"/>
      <c r="M59" s="29"/>
      <c r="N59" s="29"/>
    </row>
    <row r="60" spans="1:14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30"/>
      <c r="M60" s="29"/>
      <c r="N60" s="29"/>
    </row>
    <row r="61" spans="1:14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30"/>
      <c r="M61" s="29"/>
      <c r="N61" s="29"/>
    </row>
    <row r="62" spans="1:14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30"/>
      <c r="M62" s="29"/>
      <c r="N62" s="29"/>
    </row>
    <row r="63" spans="1:14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30"/>
      <c r="M63" s="29"/>
      <c r="N63" s="29"/>
    </row>
    <row r="64" spans="1:14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30"/>
      <c r="M64" s="29"/>
      <c r="N64" s="29"/>
    </row>
    <row r="65" spans="1:14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30"/>
      <c r="M65" s="29"/>
      <c r="N65" s="29"/>
    </row>
    <row r="66" spans="1:14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30"/>
      <c r="M66" s="29"/>
      <c r="N66" s="29"/>
    </row>
    <row r="67" spans="1:14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30"/>
      <c r="M67" s="29"/>
      <c r="N67" s="29"/>
    </row>
    <row r="68" spans="1:14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30"/>
      <c r="M68" s="29"/>
      <c r="N68" s="29"/>
    </row>
    <row r="69" spans="1:14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30"/>
      <c r="M69" s="29"/>
      <c r="N69" s="29"/>
    </row>
    <row r="70" spans="1:14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30"/>
      <c r="M70" s="29"/>
      <c r="N70" s="29"/>
    </row>
    <row r="71" spans="1:14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30"/>
      <c r="M71" s="29"/>
      <c r="N71" s="29"/>
    </row>
    <row r="72" spans="1:14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30"/>
      <c r="M72" s="29"/>
      <c r="N72" s="29"/>
    </row>
    <row r="73" spans="1:14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30"/>
      <c r="M73" s="29"/>
      <c r="N73" s="29"/>
    </row>
    <row r="74" spans="1:14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30"/>
      <c r="M74" s="29"/>
      <c r="N74" s="29"/>
    </row>
    <row r="75" spans="1:14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30"/>
      <c r="M75" s="29"/>
      <c r="N75" s="29"/>
    </row>
    <row r="76" spans="1:14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30"/>
      <c r="M76" s="29"/>
      <c r="N76" s="29"/>
    </row>
    <row r="77" spans="1:14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30"/>
      <c r="M77" s="29"/>
      <c r="N77" s="29"/>
    </row>
    <row r="78" spans="1:14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30"/>
      <c r="M78" s="29"/>
      <c r="N78" s="29"/>
    </row>
    <row r="79" spans="1:14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30"/>
      <c r="M79" s="29"/>
      <c r="N79" s="29"/>
    </row>
    <row r="80" spans="1:14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30"/>
      <c r="M80" s="29"/>
      <c r="N80" s="29"/>
    </row>
    <row r="81" spans="1:14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30"/>
      <c r="M81" s="29"/>
      <c r="N81" s="29"/>
    </row>
    <row r="82" spans="1:14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30"/>
      <c r="M82" s="29"/>
      <c r="N82" s="29"/>
    </row>
    <row r="83" spans="1:14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30"/>
      <c r="M83" s="29"/>
      <c r="N83" s="29"/>
    </row>
    <row r="84" spans="1:14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30"/>
      <c r="M84" s="29"/>
      <c r="N84" s="29"/>
    </row>
    <row r="85" spans="1:14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30"/>
      <c r="M85" s="29"/>
      <c r="N85" s="29"/>
    </row>
    <row r="86" spans="1:14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30"/>
      <c r="M86" s="29"/>
      <c r="N86" s="29"/>
    </row>
    <row r="87" spans="1:14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30"/>
      <c r="M87" s="29"/>
      <c r="N87" s="29"/>
    </row>
    <row r="88" spans="1:14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30"/>
      <c r="M88" s="29"/>
      <c r="N88" s="29"/>
    </row>
    <row r="89" spans="1:14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30"/>
      <c r="M89" s="29"/>
      <c r="N89" s="29"/>
    </row>
    <row r="90" spans="1:14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30"/>
      <c r="M90" s="29"/>
      <c r="N90" s="29"/>
    </row>
    <row r="91" spans="1:14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30"/>
      <c r="M91" s="29"/>
      <c r="N91" s="29"/>
    </row>
    <row r="92" spans="1:14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30"/>
      <c r="M92" s="29"/>
      <c r="N92" s="29"/>
    </row>
    <row r="93" spans="1:14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30"/>
      <c r="M93" s="29"/>
      <c r="N93" s="29"/>
    </row>
    <row r="94" spans="1:14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30"/>
      <c r="M94" s="29"/>
      <c r="N94" s="29"/>
    </row>
    <row r="95" spans="1:14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30"/>
      <c r="M95" s="29"/>
      <c r="N95" s="29"/>
    </row>
    <row r="96" spans="1:14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30"/>
      <c r="M96" s="29"/>
      <c r="N96" s="29"/>
    </row>
    <row r="97" spans="1:14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30"/>
      <c r="M97" s="29"/>
      <c r="N97" s="29"/>
    </row>
    <row r="98" spans="1:14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30"/>
      <c r="M98" s="29"/>
      <c r="N98" s="29"/>
    </row>
    <row r="99" spans="1:14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30"/>
      <c r="M99" s="29"/>
      <c r="N99" s="29"/>
    </row>
    <row r="100" spans="1:14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30"/>
      <c r="M100" s="29"/>
      <c r="N100" s="29"/>
    </row>
    <row r="101" spans="1:14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30"/>
      <c r="M101" s="29"/>
      <c r="N101" s="29"/>
    </row>
    <row r="102" spans="1:14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30"/>
      <c r="M102" s="29"/>
      <c r="N102" s="29"/>
    </row>
    <row r="103" spans="1:14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30"/>
      <c r="M103" s="29"/>
      <c r="N103" s="29"/>
    </row>
    <row r="104" spans="1:14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30"/>
      <c r="M104" s="29"/>
      <c r="N104" s="29"/>
    </row>
    <row r="105" spans="1:14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30"/>
      <c r="M105" s="29"/>
      <c r="N105" s="29"/>
    </row>
    <row r="106" spans="1:14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30"/>
      <c r="M106" s="29"/>
      <c r="N106" s="29"/>
    </row>
    <row r="107" spans="1:14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30"/>
      <c r="M107" s="29"/>
      <c r="N107" s="29"/>
    </row>
    <row r="108" spans="1:14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30"/>
      <c r="M108" s="29"/>
      <c r="N108" s="29"/>
    </row>
    <row r="109" spans="1:14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30"/>
      <c r="M109" s="29"/>
      <c r="N109" s="29"/>
    </row>
    <row r="110" spans="1:14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30"/>
      <c r="M110" s="29"/>
      <c r="N110" s="29"/>
    </row>
    <row r="111" spans="1:14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30"/>
      <c r="M111" s="29"/>
      <c r="N111" s="29"/>
    </row>
    <row r="112" spans="1:14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30"/>
      <c r="M112" s="29"/>
      <c r="N112" s="29"/>
    </row>
    <row r="113" spans="1:14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30"/>
      <c r="M113" s="29"/>
      <c r="N113" s="29"/>
    </row>
    <row r="114" spans="1:14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30"/>
      <c r="M114" s="29"/>
      <c r="N114" s="29"/>
    </row>
    <row r="115" spans="1:14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30"/>
      <c r="M115" s="29"/>
      <c r="N115" s="29"/>
    </row>
    <row r="116" spans="1:14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30"/>
      <c r="M116" s="29"/>
      <c r="N116" s="29"/>
    </row>
    <row r="117" spans="1:14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30"/>
      <c r="M117" s="29"/>
      <c r="N117" s="29"/>
    </row>
    <row r="118" spans="1:14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30"/>
      <c r="M118" s="29"/>
      <c r="N118" s="29"/>
    </row>
    <row r="119" spans="1:14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30"/>
      <c r="M119" s="29"/>
      <c r="N119" s="29"/>
    </row>
    <row r="120" spans="1:14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30"/>
      <c r="M120" s="29"/>
      <c r="N120" s="29"/>
    </row>
    <row r="121" spans="1:14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30"/>
      <c r="M121" s="29"/>
      <c r="N121" s="29"/>
    </row>
    <row r="122" spans="1:14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30"/>
      <c r="M122" s="29"/>
      <c r="N122" s="29"/>
    </row>
    <row r="123" spans="1:14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30"/>
      <c r="M123" s="29"/>
      <c r="N123" s="29"/>
    </row>
    <row r="124" spans="1:14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30"/>
      <c r="M124" s="29"/>
      <c r="N124" s="29"/>
    </row>
    <row r="125" spans="1:14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30"/>
      <c r="M125" s="29"/>
      <c r="N125" s="29"/>
    </row>
    <row r="126" spans="1:14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30"/>
      <c r="M126" s="29"/>
      <c r="N126" s="29"/>
    </row>
    <row r="127" spans="1:14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30"/>
      <c r="M127" s="29"/>
      <c r="N127" s="29"/>
    </row>
    <row r="128" spans="1:14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30"/>
      <c r="M128" s="29"/>
      <c r="N128" s="29"/>
    </row>
    <row r="129" spans="1:14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30"/>
      <c r="M129" s="29"/>
      <c r="N129" s="29"/>
    </row>
    <row r="130" spans="1:14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30"/>
      <c r="M130" s="29"/>
      <c r="N130" s="29"/>
    </row>
    <row r="131" spans="1:14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30"/>
      <c r="M131" s="29"/>
      <c r="N131" s="29"/>
    </row>
    <row r="132" spans="1:14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30"/>
      <c r="M132" s="29"/>
      <c r="N132" s="29"/>
    </row>
    <row r="133" spans="1:14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30"/>
      <c r="M133" s="29"/>
      <c r="N133" s="29"/>
    </row>
    <row r="134" spans="1:14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30"/>
      <c r="M134" s="29"/>
      <c r="N134" s="29"/>
    </row>
    <row r="135" spans="1:14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30"/>
      <c r="M135" s="29"/>
      <c r="N135" s="29"/>
    </row>
    <row r="136" spans="1:14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30"/>
      <c r="M136" s="29"/>
      <c r="N136" s="29"/>
    </row>
    <row r="137" spans="1:14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30"/>
      <c r="M137" s="29"/>
      <c r="N137" s="29"/>
    </row>
    <row r="138" spans="1:14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30"/>
      <c r="M138" s="29"/>
      <c r="N138" s="29"/>
    </row>
    <row r="139" spans="1:14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30"/>
      <c r="M139" s="29"/>
      <c r="N139" s="29"/>
    </row>
    <row r="140" spans="1:14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30"/>
      <c r="M140" s="29"/>
      <c r="N140" s="29"/>
    </row>
    <row r="141" spans="1:14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30"/>
      <c r="M141" s="29"/>
      <c r="N141" s="29"/>
    </row>
    <row r="142" spans="1:14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30"/>
      <c r="M142" s="29"/>
      <c r="N142" s="29"/>
    </row>
    <row r="143" spans="1:14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30"/>
      <c r="M143" s="29"/>
      <c r="N143" s="29"/>
    </row>
    <row r="144" spans="1:14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30"/>
      <c r="M144" s="29"/>
      <c r="N144" s="29"/>
    </row>
    <row r="145" spans="1:14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30"/>
      <c r="M145" s="29"/>
      <c r="N145" s="29"/>
    </row>
    <row r="146" spans="1:14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30"/>
      <c r="M146" s="29"/>
      <c r="N146" s="29"/>
    </row>
    <row r="147" spans="1:14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30"/>
      <c r="M147" s="29"/>
      <c r="N147" s="29"/>
    </row>
    <row r="148" spans="1:14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30"/>
      <c r="M148" s="29"/>
      <c r="N148" s="29"/>
    </row>
    <row r="149" spans="1:14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30"/>
      <c r="M149" s="29"/>
      <c r="N149" s="29"/>
    </row>
    <row r="150" spans="1:14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30"/>
      <c r="M150" s="29"/>
      <c r="N150" s="29"/>
    </row>
    <row r="151" spans="1:14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30"/>
      <c r="M151" s="29"/>
      <c r="N151" s="29"/>
    </row>
    <row r="152" spans="1:14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30"/>
      <c r="M152" s="29"/>
      <c r="N152" s="29"/>
    </row>
    <row r="153" spans="1:14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30"/>
      <c r="M153" s="29"/>
      <c r="N153" s="29"/>
    </row>
    <row r="154" spans="1:14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30"/>
      <c r="M154" s="29"/>
      <c r="N154" s="29"/>
    </row>
    <row r="155" spans="1:14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30"/>
      <c r="M155" s="29"/>
      <c r="N155" s="29"/>
    </row>
    <row r="156" spans="1:14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30"/>
      <c r="M156" s="29"/>
      <c r="N156" s="29"/>
    </row>
    <row r="157" spans="1:14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30"/>
      <c r="M157" s="29"/>
      <c r="N157" s="29"/>
    </row>
    <row r="158" spans="1:14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30"/>
      <c r="M158" s="29"/>
      <c r="N158" s="29"/>
    </row>
    <row r="159" spans="1:14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30"/>
      <c r="M159" s="29"/>
      <c r="N159" s="29"/>
    </row>
    <row r="160" spans="1:14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30"/>
      <c r="M160" s="29"/>
      <c r="N160" s="29"/>
    </row>
    <row r="161" spans="1:14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30"/>
      <c r="M161" s="29"/>
      <c r="N161" s="29"/>
    </row>
    <row r="162" spans="1:14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30"/>
      <c r="M162" s="29"/>
      <c r="N162" s="29"/>
    </row>
    <row r="163" spans="1:14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30"/>
      <c r="M163" s="29"/>
      <c r="N163" s="29"/>
    </row>
    <row r="164" spans="1:14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30"/>
      <c r="M164" s="29"/>
      <c r="N164" s="29"/>
    </row>
    <row r="165" spans="1:14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30"/>
      <c r="M165" s="29"/>
      <c r="N165" s="29"/>
    </row>
    <row r="166" spans="1:14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30"/>
      <c r="M166" s="29"/>
      <c r="N166" s="29"/>
    </row>
    <row r="167" spans="1:14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30"/>
      <c r="M167" s="29"/>
      <c r="N167" s="29"/>
    </row>
    <row r="168" spans="1:14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30"/>
      <c r="M168" s="29"/>
      <c r="N168" s="29"/>
    </row>
    <row r="169" spans="1:14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30"/>
      <c r="M169" s="29"/>
      <c r="N169" s="29"/>
    </row>
    <row r="170" spans="1:14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30"/>
      <c r="M170" s="29"/>
      <c r="N170" s="29"/>
    </row>
    <row r="171" spans="1:14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30"/>
      <c r="M171" s="29"/>
      <c r="N171" s="29"/>
    </row>
    <row r="172" spans="1:14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30"/>
      <c r="M172" s="29"/>
      <c r="N172" s="29"/>
    </row>
    <row r="173" spans="1:14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30"/>
      <c r="M173" s="29"/>
      <c r="N173" s="29"/>
    </row>
    <row r="174" spans="1:14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30"/>
      <c r="M174" s="29"/>
      <c r="N174" s="29"/>
    </row>
    <row r="175" spans="1:14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30"/>
      <c r="M175" s="29"/>
      <c r="N175" s="29"/>
    </row>
    <row r="176" spans="1:14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30"/>
      <c r="M176" s="29"/>
      <c r="N176" s="29"/>
    </row>
    <row r="177" spans="1:14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30"/>
      <c r="M177" s="29"/>
      <c r="N177" s="29"/>
    </row>
    <row r="178" spans="1:14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30"/>
      <c r="M178" s="29"/>
      <c r="N178" s="29"/>
    </row>
    <row r="179" spans="1:14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30"/>
      <c r="M179" s="29"/>
      <c r="N179" s="29"/>
    </row>
    <row r="180" spans="1:14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30"/>
      <c r="M180" s="29"/>
      <c r="N180" s="29"/>
    </row>
    <row r="181" spans="1:14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30"/>
      <c r="M181" s="29"/>
      <c r="N181" s="29"/>
    </row>
    <row r="182" spans="1:14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30"/>
      <c r="M182" s="29"/>
      <c r="N182" s="29"/>
    </row>
    <row r="183" spans="1:14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30"/>
      <c r="M183" s="29"/>
      <c r="N183" s="29"/>
    </row>
    <row r="184" spans="1:14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30"/>
      <c r="M184" s="29"/>
      <c r="N184" s="29"/>
    </row>
    <row r="185" spans="1:14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30"/>
      <c r="M185" s="29"/>
      <c r="N185" s="29"/>
    </row>
    <row r="186" spans="1:14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30"/>
      <c r="M186" s="29"/>
      <c r="N186" s="29"/>
    </row>
    <row r="187" spans="1:14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30"/>
      <c r="M187" s="29"/>
      <c r="N187" s="29"/>
    </row>
    <row r="188" spans="1:14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30"/>
      <c r="M188" s="29"/>
      <c r="N188" s="29"/>
    </row>
    <row r="189" spans="1:14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30"/>
      <c r="M189" s="29"/>
      <c r="N189" s="29"/>
    </row>
    <row r="190" spans="1:14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30"/>
      <c r="M190" s="29"/>
      <c r="N190" s="29"/>
    </row>
    <row r="191" spans="1:14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30"/>
      <c r="M191" s="29"/>
      <c r="N191" s="29"/>
    </row>
    <row r="192" spans="1:14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30"/>
      <c r="M192" s="29"/>
      <c r="N192" s="29"/>
    </row>
    <row r="193" spans="1:14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30"/>
      <c r="M193" s="29"/>
      <c r="N193" s="29"/>
    </row>
    <row r="194" spans="1:14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30"/>
      <c r="M194" s="29"/>
      <c r="N194" s="29"/>
    </row>
    <row r="195" spans="1:14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30"/>
      <c r="M195" s="29"/>
      <c r="N195" s="29"/>
    </row>
    <row r="196" spans="1:14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30"/>
      <c r="M196" s="29"/>
      <c r="N196" s="29"/>
    </row>
    <row r="197" spans="1:14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30"/>
      <c r="M197" s="29"/>
      <c r="N197" s="29"/>
    </row>
    <row r="198" spans="1:14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30"/>
      <c r="M198" s="29"/>
      <c r="N198" s="29"/>
    </row>
    <row r="199" spans="1:14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30"/>
      <c r="M199" s="29"/>
      <c r="N199" s="29"/>
    </row>
    <row r="200" spans="1:14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30"/>
      <c r="M200" s="29"/>
      <c r="N200" s="29"/>
    </row>
    <row r="201" spans="1:14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30"/>
      <c r="M201" s="29"/>
      <c r="N201" s="29"/>
    </row>
    <row r="202" spans="1:14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30"/>
      <c r="M202" s="29"/>
      <c r="N202" s="29"/>
    </row>
    <row r="203" spans="1:14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30"/>
      <c r="M203" s="29"/>
      <c r="N203" s="29"/>
    </row>
    <row r="204" spans="1:14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30"/>
      <c r="M204" s="29"/>
      <c r="N204" s="29"/>
    </row>
    <row r="205" spans="1:14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30"/>
      <c r="M205" s="29"/>
      <c r="N205" s="29"/>
    </row>
    <row r="206" spans="1:14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30"/>
      <c r="M206" s="29"/>
      <c r="N206" s="29"/>
    </row>
    <row r="207" spans="1:14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30"/>
      <c r="M207" s="29"/>
      <c r="N207" s="29"/>
    </row>
    <row r="208" spans="1:14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30"/>
      <c r="M208" s="29"/>
      <c r="N208" s="29"/>
    </row>
    <row r="209" spans="1:14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30"/>
      <c r="M209" s="29"/>
      <c r="N209" s="29"/>
    </row>
    <row r="210" spans="1:14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30"/>
      <c r="M210" s="29"/>
      <c r="N210" s="29"/>
    </row>
    <row r="211" spans="1:14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30"/>
      <c r="M211" s="29"/>
      <c r="N211" s="29"/>
    </row>
    <row r="212" spans="1:14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30"/>
      <c r="M212" s="29"/>
      <c r="N212" s="29"/>
    </row>
    <row r="213" spans="1:14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30"/>
      <c r="M213" s="29"/>
      <c r="N213" s="29"/>
    </row>
    <row r="214" spans="1:14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30"/>
      <c r="M214" s="29"/>
      <c r="N214" s="29"/>
    </row>
    <row r="215" spans="1:14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30"/>
      <c r="M215" s="29"/>
      <c r="N215" s="29"/>
    </row>
    <row r="216" spans="1:14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30"/>
      <c r="M216" s="29"/>
      <c r="N216" s="29"/>
    </row>
    <row r="217" spans="1:14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30"/>
      <c r="M217" s="29"/>
      <c r="N217" s="29"/>
    </row>
    <row r="218" spans="1:14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0"/>
      <c r="M218" s="32"/>
      <c r="N218" s="32"/>
    </row>
    <row r="219" spans="1:14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0"/>
      <c r="M219" s="32"/>
      <c r="N219" s="32"/>
    </row>
    <row r="220" spans="1:14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0"/>
      <c r="M220" s="32"/>
      <c r="N220" s="32"/>
    </row>
    <row r="221" spans="1:14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0"/>
      <c r="M221" s="32"/>
      <c r="N221" s="32"/>
    </row>
    <row r="222" spans="1:14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0"/>
      <c r="M222" s="32"/>
      <c r="N222" s="32"/>
    </row>
    <row r="223" spans="1:14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0"/>
      <c r="M223" s="32"/>
      <c r="N223" s="32"/>
    </row>
    <row r="224" spans="1:14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0"/>
      <c r="M224" s="32"/>
      <c r="N224" s="32"/>
    </row>
    <row r="225" spans="1:14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0"/>
      <c r="M225" s="32"/>
      <c r="N225" s="32"/>
    </row>
    <row r="226" spans="1:14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0"/>
      <c r="M226" s="32"/>
      <c r="N226" s="32"/>
    </row>
    <row r="227" spans="1:14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0"/>
      <c r="M227" s="32"/>
      <c r="N227" s="32"/>
    </row>
    <row r="228" spans="1:14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0"/>
      <c r="M228" s="32"/>
      <c r="N228" s="32"/>
    </row>
    <row r="229" spans="1:14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0"/>
      <c r="M229" s="32"/>
      <c r="N229" s="32"/>
    </row>
    <row r="230" spans="1:14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0"/>
      <c r="M230" s="32"/>
      <c r="N230" s="32"/>
    </row>
    <row r="231" spans="1:14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0"/>
      <c r="M231" s="32"/>
      <c r="N231" s="32"/>
    </row>
    <row r="232" spans="1:14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0"/>
      <c r="M232" s="32"/>
      <c r="N232" s="32"/>
    </row>
    <row r="233" spans="1:14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0"/>
      <c r="M233" s="32"/>
      <c r="N233" s="32"/>
    </row>
    <row r="234" spans="1:14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0"/>
      <c r="M234" s="32"/>
      <c r="N234" s="32"/>
    </row>
    <row r="235" spans="1:14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0"/>
      <c r="M235" s="32"/>
      <c r="N235" s="32"/>
    </row>
    <row r="236" spans="1:14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0"/>
      <c r="M236" s="32"/>
      <c r="N236" s="32"/>
    </row>
    <row r="237" spans="1:14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0"/>
      <c r="M237" s="32"/>
      <c r="N237" s="32"/>
    </row>
    <row r="238" spans="1:14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0"/>
      <c r="M238" s="32"/>
      <c r="N238" s="32"/>
    </row>
    <row r="239" spans="1:14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0"/>
      <c r="M239" s="32"/>
      <c r="N239" s="32"/>
    </row>
    <row r="240" spans="1:14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0"/>
      <c r="M240" s="32"/>
      <c r="N240" s="32"/>
    </row>
    <row r="241" spans="1:14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0"/>
      <c r="M241" s="32"/>
      <c r="N241" s="32"/>
    </row>
    <row r="242" spans="1:14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0"/>
      <c r="M242" s="32"/>
      <c r="N242" s="32"/>
    </row>
    <row r="243" spans="1:14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0"/>
      <c r="M243" s="32"/>
      <c r="N243" s="32"/>
    </row>
    <row r="244" spans="1:14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0"/>
      <c r="M244" s="32"/>
      <c r="N244" s="32"/>
    </row>
    <row r="245" spans="1:14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0"/>
      <c r="M245" s="32"/>
      <c r="N245" s="32"/>
    </row>
    <row r="246" spans="1:14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0"/>
      <c r="M246" s="32"/>
      <c r="N246" s="32"/>
    </row>
    <row r="247" spans="1:14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0"/>
      <c r="M247" s="32"/>
      <c r="N247" s="32"/>
    </row>
    <row r="248" spans="1:14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0"/>
      <c r="M248" s="32"/>
      <c r="N248" s="32"/>
    </row>
    <row r="249" spans="1:14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0"/>
      <c r="M249" s="32"/>
      <c r="N249" s="32"/>
    </row>
    <row r="250" spans="1:14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0"/>
      <c r="M250" s="32"/>
      <c r="N250" s="32"/>
    </row>
    <row r="251" spans="1:14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0"/>
      <c r="M251" s="32"/>
      <c r="N251" s="32"/>
    </row>
    <row r="252" spans="1:14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0"/>
      <c r="M252" s="32"/>
      <c r="N252" s="32"/>
    </row>
    <row r="253" spans="1:14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0"/>
      <c r="M253" s="32"/>
      <c r="N253" s="32"/>
    </row>
    <row r="254" spans="1:14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0"/>
      <c r="M254" s="32"/>
      <c r="N254" s="32"/>
    </row>
    <row r="255" spans="1:14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0"/>
      <c r="M255" s="32"/>
      <c r="N255" s="32"/>
    </row>
    <row r="256" spans="1:14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0"/>
      <c r="M256" s="32"/>
      <c r="N256" s="32"/>
    </row>
    <row r="257" spans="1:14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0"/>
      <c r="M257" s="32"/>
      <c r="N257" s="32"/>
    </row>
    <row r="258" spans="1:14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0"/>
      <c r="M258" s="32"/>
      <c r="N258" s="32"/>
    </row>
    <row r="259" spans="1:14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0"/>
      <c r="M259" s="32"/>
      <c r="N259" s="32"/>
    </row>
    <row r="260" spans="1:14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0"/>
      <c r="M260" s="32"/>
      <c r="N260" s="32"/>
    </row>
    <row r="261" spans="1:14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0"/>
      <c r="M261" s="32"/>
      <c r="N261" s="32"/>
    </row>
    <row r="262" spans="1:14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0"/>
      <c r="M262" s="32"/>
      <c r="N262" s="32"/>
    </row>
    <row r="263" spans="1:14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0"/>
      <c r="M263" s="32"/>
      <c r="N263" s="32"/>
    </row>
    <row r="264" spans="1:14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0"/>
      <c r="M264" s="32"/>
      <c r="N264" s="32"/>
    </row>
    <row r="265" spans="1:14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0"/>
      <c r="M265" s="32"/>
      <c r="N265" s="32"/>
    </row>
    <row r="266" spans="1:14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0"/>
      <c r="M266" s="32"/>
      <c r="N266" s="32"/>
    </row>
    <row r="267" spans="1:14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0"/>
      <c r="M267" s="32"/>
      <c r="N267" s="32"/>
    </row>
    <row r="268" spans="1:14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0"/>
      <c r="M268" s="32"/>
      <c r="N268" s="32"/>
    </row>
    <row r="269" spans="1:14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0"/>
      <c r="M269" s="32"/>
      <c r="N269" s="32"/>
    </row>
    <row r="270" spans="1:14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0"/>
      <c r="M270" s="32"/>
      <c r="N270" s="32"/>
    </row>
    <row r="271" spans="1:14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0"/>
      <c r="M271" s="32"/>
      <c r="N271" s="32"/>
    </row>
    <row r="272" spans="1:14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0"/>
      <c r="M272" s="32"/>
      <c r="N272" s="32"/>
    </row>
    <row r="273" spans="1:14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0"/>
      <c r="M273" s="32"/>
      <c r="N273" s="32"/>
    </row>
    <row r="274" spans="1:14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0"/>
      <c r="M274" s="32"/>
      <c r="N274" s="32"/>
    </row>
    <row r="275" spans="1:14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0"/>
      <c r="M275" s="32"/>
      <c r="N275" s="32"/>
    </row>
    <row r="276" spans="1:14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0"/>
      <c r="M276" s="32"/>
      <c r="N276" s="32"/>
    </row>
    <row r="277" spans="1:14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0"/>
      <c r="M277" s="32"/>
      <c r="N277" s="32"/>
    </row>
    <row r="278" spans="1:14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0"/>
      <c r="M278" s="32"/>
      <c r="N278" s="32"/>
    </row>
    <row r="279" spans="1:14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0"/>
      <c r="M279" s="32"/>
      <c r="N279" s="32"/>
    </row>
    <row r="280" spans="1:14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0"/>
      <c r="M280" s="32"/>
      <c r="N280" s="32"/>
    </row>
    <row r="281" spans="1:14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0"/>
      <c r="M281" s="32"/>
      <c r="N281" s="32"/>
    </row>
    <row r="282" spans="1:14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0"/>
      <c r="M282" s="32"/>
      <c r="N282" s="32"/>
    </row>
    <row r="283" spans="1:14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0"/>
      <c r="M283" s="32"/>
      <c r="N283" s="32"/>
    </row>
    <row r="284" spans="1:14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0"/>
      <c r="M284" s="32"/>
      <c r="N284" s="32"/>
    </row>
    <row r="285" spans="1:14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0"/>
      <c r="M285" s="32"/>
      <c r="N285" s="32"/>
    </row>
    <row r="286" spans="1:14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0"/>
      <c r="M286" s="32"/>
      <c r="N286" s="32"/>
    </row>
    <row r="287" spans="1:14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0"/>
      <c r="M287" s="32"/>
      <c r="N287" s="32"/>
    </row>
    <row r="288" spans="1:14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0"/>
      <c r="M288" s="32"/>
      <c r="N288" s="32"/>
    </row>
    <row r="289" spans="1:14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0"/>
      <c r="M289" s="32"/>
      <c r="N289" s="32"/>
    </row>
    <row r="290" spans="1:14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0"/>
      <c r="M290" s="32"/>
      <c r="N290" s="32"/>
    </row>
    <row r="291" spans="1:14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0"/>
      <c r="M291" s="32"/>
      <c r="N291" s="32"/>
    </row>
    <row r="292" spans="1:14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0"/>
      <c r="M292" s="32"/>
      <c r="N292" s="32"/>
    </row>
    <row r="293" spans="1:14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0"/>
      <c r="M293" s="32"/>
      <c r="N293" s="32"/>
    </row>
    <row r="294" spans="1:14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0"/>
      <c r="M294" s="32"/>
      <c r="N294" s="32"/>
    </row>
    <row r="295" spans="1:14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0"/>
      <c r="M295" s="32"/>
      <c r="N295" s="32"/>
    </row>
    <row r="296" spans="1:14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0"/>
      <c r="M296" s="32"/>
      <c r="N296" s="32"/>
    </row>
    <row r="297" spans="1:14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0"/>
      <c r="M297" s="32"/>
      <c r="N297" s="32"/>
    </row>
    <row r="298" spans="1:14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0"/>
      <c r="M298" s="32"/>
      <c r="N298" s="32"/>
    </row>
    <row r="299" spans="1:14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0"/>
      <c r="M299" s="32"/>
      <c r="N299" s="32"/>
    </row>
    <row r="300" spans="1:14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0"/>
      <c r="M300" s="32"/>
      <c r="N300" s="32"/>
    </row>
    <row r="301" spans="1:14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0"/>
      <c r="M301" s="32"/>
      <c r="N301" s="32"/>
    </row>
    <row r="302" spans="1:14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0"/>
      <c r="M302" s="32"/>
      <c r="N302" s="32"/>
    </row>
    <row r="303" spans="1:14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0"/>
      <c r="M303" s="32"/>
      <c r="N303" s="32"/>
    </row>
    <row r="304" spans="1:14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0"/>
      <c r="M304" s="32"/>
      <c r="N304" s="32"/>
    </row>
    <row r="305" spans="1:14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0"/>
      <c r="M305" s="32"/>
      <c r="N305" s="32"/>
    </row>
    <row r="306" spans="1:14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0"/>
      <c r="M306" s="32"/>
      <c r="N306" s="32"/>
    </row>
    <row r="307" spans="1:14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0"/>
      <c r="M307" s="32"/>
      <c r="N307" s="32"/>
    </row>
    <row r="308" spans="1:14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0"/>
      <c r="M308" s="32"/>
      <c r="N308" s="32"/>
    </row>
    <row r="309" spans="1:14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0"/>
      <c r="M309" s="32"/>
      <c r="N309" s="32"/>
    </row>
    <row r="310" spans="1:14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0"/>
      <c r="M310" s="32"/>
      <c r="N310" s="32"/>
    </row>
    <row r="311" spans="1:14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0"/>
      <c r="M311" s="32"/>
      <c r="N311" s="32"/>
    </row>
    <row r="312" spans="1:14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0"/>
      <c r="M312" s="32"/>
      <c r="N312" s="32"/>
    </row>
    <row r="313" spans="1:14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0"/>
      <c r="M313" s="32"/>
      <c r="N313" s="32"/>
    </row>
    <row r="314" spans="1:14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0"/>
      <c r="M314" s="32"/>
      <c r="N314" s="32"/>
    </row>
    <row r="315" spans="1:14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0"/>
      <c r="M315" s="32"/>
      <c r="N315" s="32"/>
    </row>
    <row r="316" spans="1:14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0"/>
      <c r="M316" s="32"/>
      <c r="N316" s="32"/>
    </row>
    <row r="317" spans="1:14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0"/>
      <c r="M317" s="32"/>
      <c r="N317" s="32"/>
    </row>
    <row r="318" spans="1:14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0"/>
      <c r="M318" s="32"/>
      <c r="N318" s="32"/>
    </row>
    <row r="319" spans="1:14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0"/>
      <c r="M319" s="32"/>
      <c r="N319" s="32"/>
    </row>
    <row r="320" spans="1:14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0"/>
      <c r="M320" s="32"/>
      <c r="N320" s="32"/>
    </row>
    <row r="321" spans="1:14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0"/>
      <c r="M321" s="32"/>
      <c r="N321" s="32"/>
    </row>
    <row r="322" spans="1:14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0"/>
      <c r="M322" s="32"/>
      <c r="N322" s="32"/>
    </row>
    <row r="323" spans="1:14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0"/>
      <c r="M323" s="32"/>
      <c r="N323" s="32"/>
    </row>
    <row r="324" spans="1:14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0"/>
      <c r="M324" s="32"/>
      <c r="N324" s="32"/>
    </row>
    <row r="325" spans="1:14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0"/>
      <c r="M325" s="32"/>
      <c r="N325" s="32"/>
    </row>
    <row r="326" spans="1:14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0"/>
      <c r="M326" s="32"/>
      <c r="N326" s="32"/>
    </row>
    <row r="327" spans="1:14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0"/>
      <c r="M327" s="32"/>
      <c r="N327" s="32"/>
    </row>
    <row r="328" spans="1:14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0"/>
      <c r="M328" s="32"/>
      <c r="N328" s="32"/>
    </row>
    <row r="329" spans="1:14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0"/>
      <c r="M329" s="32"/>
      <c r="N329" s="32"/>
    </row>
    <row r="330" spans="1:14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0"/>
      <c r="M330" s="32"/>
      <c r="N330" s="32"/>
    </row>
    <row r="331" spans="1:14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0"/>
      <c r="M331" s="32"/>
      <c r="N331" s="32"/>
    </row>
    <row r="332" spans="1:14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0"/>
      <c r="M332" s="32"/>
      <c r="N332" s="32"/>
    </row>
    <row r="333" spans="1:14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0"/>
      <c r="M333" s="32"/>
      <c r="N333" s="32"/>
    </row>
    <row r="334" spans="1:14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0"/>
      <c r="M334" s="32"/>
      <c r="N334" s="32"/>
    </row>
    <row r="335" spans="1:14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0"/>
      <c r="M335" s="32"/>
      <c r="N335" s="32"/>
    </row>
    <row r="336" spans="1:14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0"/>
      <c r="M336" s="32"/>
      <c r="N336" s="32"/>
    </row>
    <row r="337" spans="1:14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0"/>
      <c r="M337" s="32"/>
      <c r="N337" s="32"/>
    </row>
    <row r="338" spans="1:14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0"/>
      <c r="M338" s="32"/>
      <c r="N338" s="32"/>
    </row>
    <row r="339" spans="1:14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0"/>
      <c r="M339" s="32"/>
      <c r="N339" s="32"/>
    </row>
    <row r="340" spans="1:14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0"/>
      <c r="M340" s="32"/>
      <c r="N340" s="32"/>
    </row>
    <row r="341" spans="1:14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0"/>
      <c r="M341" s="32"/>
      <c r="N341" s="32"/>
    </row>
    <row r="342" spans="1:14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0"/>
      <c r="M342" s="32"/>
      <c r="N342" s="32"/>
    </row>
    <row r="343" spans="1:14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0"/>
      <c r="M343" s="32"/>
      <c r="N343" s="32"/>
    </row>
    <row r="344" spans="1:14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0"/>
      <c r="M344" s="32"/>
      <c r="N344" s="32"/>
    </row>
    <row r="345" spans="1:14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0"/>
      <c r="M345" s="32"/>
      <c r="N345" s="32"/>
    </row>
    <row r="346" spans="1:14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0"/>
      <c r="M346" s="32"/>
      <c r="N346" s="32"/>
    </row>
    <row r="347" spans="1:14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0"/>
      <c r="M347" s="32"/>
      <c r="N347" s="32"/>
    </row>
    <row r="348" spans="1:14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0"/>
      <c r="M348" s="32"/>
      <c r="N348" s="32"/>
    </row>
    <row r="349" spans="1:14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0"/>
      <c r="M349" s="32"/>
      <c r="N349" s="32"/>
    </row>
    <row r="350" spans="1:14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0"/>
      <c r="M350" s="32"/>
      <c r="N350" s="32"/>
    </row>
    <row r="351" spans="1:14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0"/>
      <c r="M351" s="32"/>
      <c r="N351" s="32"/>
    </row>
    <row r="352" spans="1:14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0"/>
      <c r="M352" s="32"/>
      <c r="N352" s="32"/>
    </row>
    <row r="353" spans="1:14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0"/>
      <c r="M353" s="32"/>
      <c r="N353" s="32"/>
    </row>
    <row r="354" spans="1:14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0"/>
      <c r="M354" s="32"/>
      <c r="N354" s="32"/>
    </row>
    <row r="355" spans="1:14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0"/>
      <c r="M355" s="32"/>
      <c r="N355" s="32"/>
    </row>
    <row r="356" spans="1:14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0"/>
      <c r="M356" s="32"/>
      <c r="N356" s="32"/>
    </row>
    <row r="357" spans="1:14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0"/>
      <c r="M357" s="32"/>
      <c r="N357" s="32"/>
    </row>
    <row r="358" spans="1:14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0"/>
      <c r="M358" s="32"/>
      <c r="N358" s="32"/>
    </row>
    <row r="359" spans="1:14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0"/>
      <c r="M359" s="32"/>
      <c r="N359" s="32"/>
    </row>
    <row r="360" spans="1:14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0"/>
      <c r="M360" s="32"/>
      <c r="N360" s="32"/>
    </row>
    <row r="361" spans="1:14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0"/>
      <c r="M361" s="32"/>
      <c r="N361" s="32"/>
    </row>
    <row r="362" spans="1:14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0"/>
      <c r="M362" s="32"/>
      <c r="N362" s="32"/>
    </row>
    <row r="363" spans="1:14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0"/>
      <c r="M363" s="32"/>
      <c r="N363" s="32"/>
    </row>
    <row r="364" spans="1:14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0"/>
      <c r="M364" s="32"/>
      <c r="N364" s="32"/>
    </row>
    <row r="365" spans="1:14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0"/>
      <c r="M365" s="32"/>
      <c r="N365" s="32"/>
    </row>
    <row r="366" spans="1:14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0"/>
      <c r="M366" s="32"/>
      <c r="N366" s="32"/>
    </row>
    <row r="367" spans="1:14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0"/>
      <c r="M367" s="32"/>
      <c r="N367" s="32"/>
    </row>
    <row r="368" spans="1:14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0"/>
      <c r="M368" s="32"/>
      <c r="N368" s="32"/>
    </row>
    <row r="369" spans="1:14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0"/>
      <c r="M369" s="32"/>
      <c r="N369" s="32"/>
    </row>
    <row r="370" spans="1:14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0"/>
      <c r="M370" s="32"/>
      <c r="N370" s="32"/>
    </row>
    <row r="371" spans="1:14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0"/>
      <c r="M371" s="32"/>
      <c r="N371" s="32"/>
    </row>
    <row r="372" spans="1:14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0"/>
      <c r="M372" s="32"/>
      <c r="N372" s="32"/>
    </row>
    <row r="373" spans="1:14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0"/>
      <c r="M373" s="32"/>
      <c r="N373" s="32"/>
    </row>
    <row r="374" spans="1:14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0"/>
      <c r="M374" s="32"/>
      <c r="N374" s="32"/>
    </row>
    <row r="375" spans="1:14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0"/>
      <c r="M375" s="32"/>
      <c r="N375" s="32"/>
    </row>
    <row r="376" spans="1:14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0"/>
      <c r="M376" s="32"/>
      <c r="N376" s="32"/>
    </row>
    <row r="377" spans="1:14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0"/>
      <c r="M377" s="32"/>
      <c r="N377" s="32"/>
    </row>
    <row r="378" spans="1:14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0"/>
      <c r="M378" s="32"/>
      <c r="N378" s="32"/>
    </row>
    <row r="379" spans="1:14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0"/>
      <c r="M379" s="32"/>
      <c r="N379" s="32"/>
    </row>
    <row r="380" spans="1:14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0"/>
      <c r="M380" s="32"/>
      <c r="N380" s="32"/>
    </row>
    <row r="381" spans="1:14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0"/>
      <c r="M381" s="32"/>
      <c r="N381" s="32"/>
    </row>
    <row r="382" spans="1:14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0"/>
      <c r="M382" s="32"/>
      <c r="N382" s="32"/>
    </row>
    <row r="383" spans="1:14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0"/>
      <c r="M383" s="32"/>
      <c r="N383" s="32"/>
    </row>
    <row r="384" spans="1:14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0"/>
      <c r="M384" s="32"/>
      <c r="N384" s="32"/>
    </row>
    <row r="385" spans="1:14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0"/>
      <c r="M385" s="32"/>
      <c r="N385" s="32"/>
    </row>
    <row r="386" spans="1:14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0"/>
      <c r="M386" s="32"/>
      <c r="N386" s="32"/>
    </row>
    <row r="387" spans="1:14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0"/>
      <c r="M387" s="32"/>
      <c r="N387" s="32"/>
    </row>
    <row r="388" spans="1:14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0"/>
      <c r="M388" s="32"/>
      <c r="N388" s="32"/>
    </row>
    <row r="389" spans="1:14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0"/>
      <c r="M389" s="32"/>
      <c r="N389" s="32"/>
    </row>
    <row r="390" spans="1:14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0"/>
      <c r="M390" s="32"/>
      <c r="N390" s="32"/>
    </row>
  </sheetData>
  <mergeCells count="6">
    <mergeCell ref="B4:N4"/>
    <mergeCell ref="B3:N3"/>
    <mergeCell ref="B2:N2"/>
    <mergeCell ref="L6:L7"/>
    <mergeCell ref="M6:M7"/>
    <mergeCell ref="N6:N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M16"/>
  <sheetViews>
    <sheetView workbookViewId="0">
      <selection activeCell="A4" sqref="A4:M4"/>
    </sheetView>
  </sheetViews>
  <sheetFormatPr baseColWidth="10" defaultRowHeight="15"/>
  <cols>
    <col min="1" max="1" width="27.5703125" bestFit="1" customWidth="1"/>
    <col min="2" max="5" width="6.5703125" bestFit="1" customWidth="1"/>
    <col min="6" max="13" width="7.85546875" bestFit="1" customWidth="1"/>
  </cols>
  <sheetData>
    <row r="2" spans="1:13" ht="15.75">
      <c r="A2" s="108" t="s">
        <v>216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>
      <c r="A3" s="107" t="s">
        <v>396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3">
      <c r="A4" s="107" t="s">
        <v>390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1:13" ht="15.75" thickBot="1"/>
    <row r="6" spans="1:13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6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109">
        <v>2009</v>
      </c>
      <c r="L6" s="109">
        <v>2010</v>
      </c>
      <c r="M6" s="111">
        <v>2011</v>
      </c>
    </row>
    <row r="7" spans="1:13" ht="15.75" thickBot="1">
      <c r="A7" s="8"/>
      <c r="B7" s="8"/>
      <c r="C7" s="8"/>
      <c r="D7" s="8"/>
      <c r="E7" s="8"/>
      <c r="F7" s="9"/>
      <c r="G7" s="8"/>
      <c r="H7" s="8"/>
      <c r="I7" s="8"/>
      <c r="J7" s="8"/>
      <c r="K7" s="110"/>
      <c r="L7" s="110"/>
      <c r="M7" s="112"/>
    </row>
    <row r="8" spans="1:13">
      <c r="A8" s="38" t="s">
        <v>12</v>
      </c>
      <c r="B8" s="42">
        <v>100</v>
      </c>
      <c r="C8" s="45">
        <v>-13.463034690000001</v>
      </c>
      <c r="D8" s="45">
        <v>-0.74186535499999995</v>
      </c>
      <c r="E8" s="45">
        <v>25.010077370000001</v>
      </c>
      <c r="F8" s="45">
        <v>53.68712086</v>
      </c>
      <c r="G8" s="45">
        <v>73.673742689999997</v>
      </c>
      <c r="H8" s="45">
        <v>102.39370099999999</v>
      </c>
      <c r="I8" s="45">
        <v>161.26246649999999</v>
      </c>
      <c r="J8" s="45">
        <v>232.25703139999999</v>
      </c>
      <c r="K8" s="45">
        <v>155.1933607</v>
      </c>
      <c r="L8" s="45">
        <v>181.6043397</v>
      </c>
      <c r="M8" s="46">
        <v>271.8519043</v>
      </c>
    </row>
    <row r="9" spans="1:13">
      <c r="A9" s="39" t="s">
        <v>13</v>
      </c>
      <c r="B9" s="43">
        <v>100</v>
      </c>
      <c r="C9" s="47">
        <v>-2.9854771009999999</v>
      </c>
      <c r="D9" s="47">
        <v>18.881929809999999</v>
      </c>
      <c r="E9" s="47">
        <v>60.885733960000003</v>
      </c>
      <c r="F9" s="47">
        <v>77.788612659999998</v>
      </c>
      <c r="G9" s="47">
        <v>86.09531638</v>
      </c>
      <c r="H9" s="47">
        <v>123.5542645</v>
      </c>
      <c r="I9" s="47">
        <v>217.8499606</v>
      </c>
      <c r="J9" s="47">
        <v>305.1970579</v>
      </c>
      <c r="K9" s="47">
        <v>161.17018680000001</v>
      </c>
      <c r="L9" s="47">
        <v>205.2519039</v>
      </c>
      <c r="M9" s="48">
        <v>318.97796570000003</v>
      </c>
    </row>
    <row r="10" spans="1:13">
      <c r="A10" s="39" t="s">
        <v>20</v>
      </c>
      <c r="B10" s="43">
        <v>100</v>
      </c>
      <c r="C10" s="47">
        <v>-11.31703356</v>
      </c>
      <c r="D10" s="47">
        <v>-6.0922784310000004</v>
      </c>
      <c r="E10" s="47">
        <v>-14.91733035</v>
      </c>
      <c r="F10" s="47">
        <v>63.922570899999997</v>
      </c>
      <c r="G10" s="47">
        <v>87.01727425</v>
      </c>
      <c r="H10" s="47">
        <v>138.2131742</v>
      </c>
      <c r="I10" s="47">
        <v>100.23392490000001</v>
      </c>
      <c r="J10" s="47">
        <v>154.04693660000001</v>
      </c>
      <c r="K10" s="47">
        <v>100.8848763</v>
      </c>
      <c r="L10" s="47">
        <v>174.2102696</v>
      </c>
      <c r="M10" s="48">
        <v>360.95740560000002</v>
      </c>
    </row>
    <row r="11" spans="1:13">
      <c r="A11" s="39" t="s">
        <v>33</v>
      </c>
      <c r="B11" s="43">
        <v>100</v>
      </c>
      <c r="C11" s="47">
        <v>-54.876544299999999</v>
      </c>
      <c r="D11" s="47">
        <v>-28.536410790000001</v>
      </c>
      <c r="E11" s="47">
        <v>-10.55258551</v>
      </c>
      <c r="F11" s="47">
        <v>50.015197559999997</v>
      </c>
      <c r="G11" s="47">
        <v>99.496698129999999</v>
      </c>
      <c r="H11" s="47">
        <v>94.933886430000001</v>
      </c>
      <c r="I11" s="47">
        <v>119.3845407</v>
      </c>
      <c r="J11" s="47">
        <v>155.81023630000001</v>
      </c>
      <c r="K11" s="47">
        <v>173.03698069999999</v>
      </c>
      <c r="L11" s="47">
        <v>107.1167409</v>
      </c>
      <c r="M11" s="48">
        <v>131.42842769999999</v>
      </c>
    </row>
    <row r="12" spans="1:13">
      <c r="A12" s="39" t="s">
        <v>42</v>
      </c>
      <c r="B12" s="43">
        <v>100</v>
      </c>
      <c r="C12" s="47">
        <v>-3.4738049989999999</v>
      </c>
      <c r="D12" s="47">
        <v>-5.4703055349999996</v>
      </c>
      <c r="E12" s="47">
        <v>-8.9712103570000004</v>
      </c>
      <c r="F12" s="47">
        <v>2.299796111</v>
      </c>
      <c r="G12" s="47">
        <v>7.8168106440000003</v>
      </c>
      <c r="H12" s="47">
        <v>22.213693240000001</v>
      </c>
      <c r="I12" s="47">
        <v>39.968059019999998</v>
      </c>
      <c r="J12" s="47">
        <v>51.17479033</v>
      </c>
      <c r="K12" s="47">
        <v>56.186498980000003</v>
      </c>
      <c r="L12" s="47">
        <v>60.93907866</v>
      </c>
      <c r="M12" s="48">
        <v>82.952959190000001</v>
      </c>
    </row>
    <row r="13" spans="1:13">
      <c r="A13" s="39" t="s">
        <v>47</v>
      </c>
      <c r="B13" s="43">
        <v>100</v>
      </c>
      <c r="C13" s="47">
        <v>-5.2429747139999998</v>
      </c>
      <c r="D13" s="47">
        <v>-7.5704296160000002</v>
      </c>
      <c r="E13" s="47">
        <v>14.72770075</v>
      </c>
      <c r="F13" s="47">
        <v>23.84035343</v>
      </c>
      <c r="G13" s="47">
        <v>40.980111800000003</v>
      </c>
      <c r="H13" s="47">
        <v>91.270986800000003</v>
      </c>
      <c r="I13" s="47">
        <v>215.2799334</v>
      </c>
      <c r="J13" s="47">
        <v>397.81098009999999</v>
      </c>
      <c r="K13" s="47">
        <v>266.61296629999998</v>
      </c>
      <c r="L13" s="47">
        <v>322.82294689999998</v>
      </c>
      <c r="M13" s="48">
        <v>451.04246990000001</v>
      </c>
    </row>
    <row r="14" spans="1:13">
      <c r="A14" s="40" t="s">
        <v>52</v>
      </c>
      <c r="B14" s="43">
        <v>100</v>
      </c>
      <c r="C14" s="47">
        <v>-16.873724589999998</v>
      </c>
      <c r="D14" s="47">
        <v>-5.6559532509999997</v>
      </c>
      <c r="E14" s="47">
        <v>15.4004812</v>
      </c>
      <c r="F14" s="47">
        <v>11.63730069</v>
      </c>
      <c r="G14" s="47">
        <v>14.35574267</v>
      </c>
      <c r="H14" s="47">
        <v>37.237058589999997</v>
      </c>
      <c r="I14" s="47">
        <v>37.668741650000001</v>
      </c>
      <c r="J14" s="47">
        <v>78.758747909999997</v>
      </c>
      <c r="K14" s="47">
        <v>61.87988215</v>
      </c>
      <c r="L14" s="47">
        <v>100.51644450000001</v>
      </c>
      <c r="M14" s="48">
        <v>144.1372197</v>
      </c>
    </row>
    <row r="15" spans="1:13">
      <c r="A15" s="40" t="s">
        <v>59</v>
      </c>
      <c r="B15" s="43">
        <v>100</v>
      </c>
      <c r="C15" s="47">
        <v>3.6852401800000001</v>
      </c>
      <c r="D15" s="47">
        <v>-12.87406094</v>
      </c>
      <c r="E15" s="47">
        <v>-0.90971739500000004</v>
      </c>
      <c r="F15" s="47">
        <v>14.71335498</v>
      </c>
      <c r="G15" s="47">
        <v>34.649726970000003</v>
      </c>
      <c r="H15" s="47">
        <v>61.465769600000002</v>
      </c>
      <c r="I15" s="47">
        <v>109.23756160000001</v>
      </c>
      <c r="J15" s="47">
        <v>162.7080502</v>
      </c>
      <c r="K15" s="47">
        <v>116.17959620000001</v>
      </c>
      <c r="L15" s="47">
        <v>168.06304320000001</v>
      </c>
      <c r="M15" s="48">
        <v>246.12026560000001</v>
      </c>
    </row>
    <row r="16" spans="1:13" ht="15.75" thickBot="1">
      <c r="A16" s="41" t="s">
        <v>65</v>
      </c>
      <c r="B16" s="44">
        <v>100</v>
      </c>
      <c r="C16" s="49">
        <v>-3.8428676890000002</v>
      </c>
      <c r="D16" s="49">
        <v>-20.41420377</v>
      </c>
      <c r="E16" s="49">
        <v>4.8227149220000003</v>
      </c>
      <c r="F16" s="49">
        <v>34.08306992</v>
      </c>
      <c r="G16" s="49">
        <v>73.587534919999996</v>
      </c>
      <c r="H16" s="49">
        <v>115.36927059999999</v>
      </c>
      <c r="I16" s="49">
        <v>185.10010790000001</v>
      </c>
      <c r="J16" s="49">
        <v>266.32510830000001</v>
      </c>
      <c r="K16" s="49">
        <v>265.9362193</v>
      </c>
      <c r="L16" s="49">
        <v>331.0630946</v>
      </c>
      <c r="M16" s="50">
        <v>393.83779659999999</v>
      </c>
    </row>
  </sheetData>
  <mergeCells count="6">
    <mergeCell ref="A4:M4"/>
    <mergeCell ref="A3:M3"/>
    <mergeCell ref="A2:M2"/>
    <mergeCell ref="K6:K7"/>
    <mergeCell ref="L6:L7"/>
    <mergeCell ref="M6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N210"/>
  <sheetViews>
    <sheetView workbookViewId="0">
      <selection activeCell="N14" sqref="N14"/>
    </sheetView>
  </sheetViews>
  <sheetFormatPr baseColWidth="10" defaultRowHeight="15"/>
  <cols>
    <col min="1" max="1" width="5" bestFit="1" customWidth="1"/>
    <col min="2" max="2" width="26.85546875" bestFit="1" customWidth="1"/>
    <col min="3" max="9" width="7.85546875" bestFit="1" customWidth="1"/>
    <col min="10" max="14" width="8.7109375" bestFit="1" customWidth="1"/>
  </cols>
  <sheetData>
    <row r="2" spans="1:14" ht="15.75">
      <c r="B2" s="113" t="s">
        <v>216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4">
      <c r="B3" s="107" t="s">
        <v>398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4">
      <c r="B4" s="107" t="s">
        <v>399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1:14">
      <c r="B5" s="114" t="s">
        <v>400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1:14" ht="15.75" thickBot="1"/>
    <row r="7" spans="1:14" ht="15.75" thickBot="1">
      <c r="A7" s="115" t="s">
        <v>397</v>
      </c>
      <c r="B7" s="116" t="s">
        <v>217</v>
      </c>
      <c r="C7" s="117" t="s">
        <v>3</v>
      </c>
      <c r="D7" s="118" t="s">
        <v>4</v>
      </c>
      <c r="E7" s="117" t="s">
        <v>5</v>
      </c>
      <c r="F7" s="118" t="s">
        <v>6</v>
      </c>
      <c r="G7" s="117" t="s">
        <v>7</v>
      </c>
      <c r="H7" s="118" t="s">
        <v>8</v>
      </c>
      <c r="I7" s="117" t="s">
        <v>9</v>
      </c>
      <c r="J7" s="118" t="s">
        <v>10</v>
      </c>
      <c r="K7" s="117" t="s">
        <v>11</v>
      </c>
      <c r="L7" s="119" t="s">
        <v>218</v>
      </c>
      <c r="M7" s="119" t="s">
        <v>219</v>
      </c>
      <c r="N7" s="119" t="s">
        <v>220</v>
      </c>
    </row>
    <row r="8" spans="1:14">
      <c r="A8" s="121"/>
      <c r="B8" s="68" t="s">
        <v>401</v>
      </c>
      <c r="C8" s="65">
        <v>4189073.6379999961</v>
      </c>
      <c r="D8" s="65">
        <v>3625097.2010000031</v>
      </c>
      <c r="E8" s="65">
        <v>4157996.3519999981</v>
      </c>
      <c r="F8" s="65">
        <v>5236764.1960000051</v>
      </c>
      <c r="G8" s="65">
        <v>6438066.6649999982</v>
      </c>
      <c r="H8" s="65">
        <v>7275320.970999999</v>
      </c>
      <c r="I8" s="65">
        <v>8478421.1730000079</v>
      </c>
      <c r="J8" s="65">
        <v>10944477.108170006</v>
      </c>
      <c r="K8" s="65">
        <v>13918491.71100001</v>
      </c>
      <c r="L8" s="65">
        <v>10690237.797029989</v>
      </c>
      <c r="M8" s="65">
        <v>11796613.158599995</v>
      </c>
      <c r="N8" s="122">
        <v>15577150.095730005</v>
      </c>
    </row>
    <row r="9" spans="1:14">
      <c r="A9" s="123">
        <v>1</v>
      </c>
      <c r="B9" s="120" t="s">
        <v>102</v>
      </c>
      <c r="C9" s="124">
        <v>689907.89200000011</v>
      </c>
      <c r="D9" s="124">
        <v>490900.52300000004</v>
      </c>
      <c r="E9" s="124">
        <v>495504.97900000005</v>
      </c>
      <c r="F9" s="124">
        <v>424103.73100000003</v>
      </c>
      <c r="G9" s="124">
        <v>464816.65300000005</v>
      </c>
      <c r="H9" s="124">
        <v>538670.76099999994</v>
      </c>
      <c r="I9" s="124">
        <v>631643.44300000009</v>
      </c>
      <c r="J9" s="124">
        <v>919923.16848000011</v>
      </c>
      <c r="K9" s="124">
        <v>1228058.798</v>
      </c>
      <c r="L9" s="124">
        <v>1002225.94915</v>
      </c>
      <c r="M9" s="124">
        <v>1424399.27947</v>
      </c>
      <c r="N9" s="125">
        <v>1744055.0337900002</v>
      </c>
    </row>
    <row r="10" spans="1:14">
      <c r="A10" s="123">
        <v>2</v>
      </c>
      <c r="B10" s="120" t="s">
        <v>111</v>
      </c>
      <c r="C10" s="124">
        <v>433957.52699999901</v>
      </c>
      <c r="D10" s="124">
        <v>349974.603</v>
      </c>
      <c r="E10" s="124">
        <v>328767.18000000005</v>
      </c>
      <c r="F10" s="124">
        <v>333967.033</v>
      </c>
      <c r="G10" s="124">
        <v>433914.20299999998</v>
      </c>
      <c r="H10" s="124">
        <v>530476.05899999896</v>
      </c>
      <c r="I10" s="124">
        <v>566314.25199999998</v>
      </c>
      <c r="J10" s="124">
        <v>644325.51389000006</v>
      </c>
      <c r="K10" s="124">
        <v>766832.51299999992</v>
      </c>
      <c r="L10" s="124">
        <v>638604.40869000007</v>
      </c>
      <c r="M10" s="124">
        <v>710497.65492999996</v>
      </c>
      <c r="N10" s="125">
        <v>1104362.3248300001</v>
      </c>
    </row>
    <row r="11" spans="1:14">
      <c r="A11" s="123">
        <v>3</v>
      </c>
      <c r="B11" s="120" t="s">
        <v>134</v>
      </c>
      <c r="C11" s="124">
        <v>394152.95900000003</v>
      </c>
      <c r="D11" s="124">
        <v>376400.397</v>
      </c>
      <c r="E11" s="124">
        <v>398623.22499999998</v>
      </c>
      <c r="F11" s="124">
        <v>488655.74299999996</v>
      </c>
      <c r="G11" s="124">
        <v>484913.96300000005</v>
      </c>
      <c r="H11" s="124">
        <v>619773.429</v>
      </c>
      <c r="I11" s="124">
        <v>699296.70600000001</v>
      </c>
      <c r="J11" s="124">
        <v>697838.04477000004</v>
      </c>
      <c r="K11" s="124">
        <v>630085.15</v>
      </c>
      <c r="L11" s="124">
        <v>533376.42918999994</v>
      </c>
      <c r="M11" s="124">
        <v>1183660.72832</v>
      </c>
      <c r="N11" s="125">
        <v>998849.48164999997</v>
      </c>
    </row>
    <row r="12" spans="1:14">
      <c r="A12" s="123">
        <v>4</v>
      </c>
      <c r="B12" s="120" t="s">
        <v>107</v>
      </c>
      <c r="C12" s="124">
        <v>233993.59999999998</v>
      </c>
      <c r="D12" s="124">
        <v>174787.82699999999</v>
      </c>
      <c r="E12" s="124">
        <v>189783.10200000001</v>
      </c>
      <c r="F12" s="124">
        <v>256926.58999999997</v>
      </c>
      <c r="G12" s="124">
        <v>290908.43499999901</v>
      </c>
      <c r="H12" s="124">
        <v>429751.77600000001</v>
      </c>
      <c r="I12" s="124">
        <v>438222.25200000004</v>
      </c>
      <c r="J12" s="124">
        <v>616131.20094000106</v>
      </c>
      <c r="K12" s="124">
        <v>745467.12400000007</v>
      </c>
      <c r="L12" s="124">
        <v>600850.58550999896</v>
      </c>
      <c r="M12" s="124">
        <v>638553.93015000003</v>
      </c>
      <c r="N12" s="125">
        <v>883380.59993000003</v>
      </c>
    </row>
    <row r="13" spans="1:14">
      <c r="A13" s="123">
        <v>5</v>
      </c>
      <c r="B13" s="120" t="s">
        <v>122</v>
      </c>
      <c r="C13" s="124">
        <v>73808.753999999986</v>
      </c>
      <c r="D13" s="124">
        <v>42509.687999999995</v>
      </c>
      <c r="E13" s="124">
        <v>44167.807999999997</v>
      </c>
      <c r="F13" s="124">
        <v>67803.058000000005</v>
      </c>
      <c r="G13" s="124">
        <v>212242.26</v>
      </c>
      <c r="H13" s="124">
        <v>155404.959</v>
      </c>
      <c r="I13" s="124">
        <v>204636.04799999998</v>
      </c>
      <c r="J13" s="124">
        <v>294796.58340999996</v>
      </c>
      <c r="K13" s="124">
        <v>541734.75200000103</v>
      </c>
      <c r="L13" s="124">
        <v>334404.14773000003</v>
      </c>
      <c r="M13" s="124">
        <v>471684.55761999998</v>
      </c>
      <c r="N13" s="125">
        <v>839636.77852000005</v>
      </c>
    </row>
    <row r="14" spans="1:14">
      <c r="A14" s="123">
        <v>6</v>
      </c>
      <c r="B14" s="120" t="s">
        <v>159</v>
      </c>
      <c r="C14" s="124">
        <v>199915.19400000002</v>
      </c>
      <c r="D14" s="124">
        <v>197805.389</v>
      </c>
      <c r="E14" s="124">
        <v>366679.10699999996</v>
      </c>
      <c r="F14" s="124">
        <v>326683.83</v>
      </c>
      <c r="G14" s="124">
        <v>393996.098</v>
      </c>
      <c r="H14" s="124">
        <v>471052.40099999995</v>
      </c>
      <c r="I14" s="124">
        <v>488015.755</v>
      </c>
      <c r="J14" s="124">
        <v>577767.05223999999</v>
      </c>
      <c r="K14" s="124">
        <v>1135122.969</v>
      </c>
      <c r="L14" s="124">
        <v>630682.88770000008</v>
      </c>
      <c r="M14" s="124">
        <v>558137.28078999894</v>
      </c>
      <c r="N14" s="125">
        <v>769467.42472999997</v>
      </c>
    </row>
    <row r="15" spans="1:14">
      <c r="A15" s="123">
        <v>7</v>
      </c>
      <c r="B15" s="120" t="s">
        <v>131</v>
      </c>
      <c r="C15" s="124">
        <v>34528.750999999997</v>
      </c>
      <c r="D15" s="124">
        <v>13683.208999999999</v>
      </c>
      <c r="E15" s="124">
        <v>238202.01400000002</v>
      </c>
      <c r="F15" s="124">
        <v>850450.74700000009</v>
      </c>
      <c r="G15" s="124">
        <v>893239.43299999996</v>
      </c>
      <c r="H15" s="124">
        <v>740871.50199999998</v>
      </c>
      <c r="I15" s="124">
        <v>695020.15899999905</v>
      </c>
      <c r="J15" s="124">
        <v>1606207.47077</v>
      </c>
      <c r="K15" s="124">
        <v>1518359.7589999998</v>
      </c>
      <c r="L15" s="124">
        <v>1658535.24761</v>
      </c>
      <c r="M15" s="124">
        <v>449051.45143999998</v>
      </c>
      <c r="N15" s="125">
        <v>688678.02471000003</v>
      </c>
    </row>
    <row r="16" spans="1:14">
      <c r="A16" s="123">
        <v>8</v>
      </c>
      <c r="B16" s="120" t="s">
        <v>77</v>
      </c>
      <c r="C16" s="124">
        <v>75328.952000000005</v>
      </c>
      <c r="D16" s="124">
        <v>93586.275999999998</v>
      </c>
      <c r="E16" s="124">
        <v>110623.694</v>
      </c>
      <c r="F16" s="124">
        <v>94120.225000000006</v>
      </c>
      <c r="G16" s="124">
        <v>175095.49400000001</v>
      </c>
      <c r="H16" s="124">
        <v>139336.85199999998</v>
      </c>
      <c r="I16" s="124">
        <v>114236.098</v>
      </c>
      <c r="J16" s="124">
        <v>153306.28421000001</v>
      </c>
      <c r="K16" s="124">
        <v>551429.68800000008</v>
      </c>
      <c r="L16" s="124">
        <v>272232.26215000002</v>
      </c>
      <c r="M16" s="124">
        <v>304076.93069999997</v>
      </c>
      <c r="N16" s="125">
        <v>634730.53108999995</v>
      </c>
    </row>
    <row r="17" spans="1:14">
      <c r="A17" s="123">
        <v>9</v>
      </c>
      <c r="B17" s="120" t="s">
        <v>70</v>
      </c>
      <c r="C17" s="124">
        <v>27836.444</v>
      </c>
      <c r="D17" s="124">
        <v>61697.495000000003</v>
      </c>
      <c r="E17" s="124">
        <v>59731.557999999997</v>
      </c>
      <c r="F17" s="124">
        <v>102545.97</v>
      </c>
      <c r="G17" s="124">
        <v>222174.06200000001</v>
      </c>
      <c r="H17" s="124">
        <v>237118.851</v>
      </c>
      <c r="I17" s="124">
        <v>268609.92700000003</v>
      </c>
      <c r="J17" s="124">
        <v>283364.97530999995</v>
      </c>
      <c r="K17" s="124">
        <v>184449.58100000001</v>
      </c>
      <c r="L17" s="124">
        <v>179038.54232000001</v>
      </c>
      <c r="M17" s="124">
        <v>258717.41829</v>
      </c>
      <c r="N17" s="125">
        <v>552186.93327000004</v>
      </c>
    </row>
    <row r="18" spans="1:14">
      <c r="A18" s="123">
        <v>10</v>
      </c>
      <c r="B18" s="120" t="s">
        <v>161</v>
      </c>
      <c r="C18" s="124">
        <v>252512.87199999997</v>
      </c>
      <c r="D18" s="124">
        <v>99779.073999999993</v>
      </c>
      <c r="E18" s="124">
        <v>190252.85000000003</v>
      </c>
      <c r="F18" s="124">
        <v>248023.272</v>
      </c>
      <c r="G18" s="124">
        <v>278257.446</v>
      </c>
      <c r="H18" s="124">
        <v>312439.89199999999</v>
      </c>
      <c r="I18" s="124">
        <v>332562.98300000001</v>
      </c>
      <c r="J18" s="124">
        <v>421065.19140000001</v>
      </c>
      <c r="K18" s="124">
        <v>540481.50699999998</v>
      </c>
      <c r="L18" s="124">
        <v>422707.11285999999</v>
      </c>
      <c r="M18" s="124">
        <v>440423.53344999999</v>
      </c>
      <c r="N18" s="125">
        <v>460274.64619999996</v>
      </c>
    </row>
    <row r="19" spans="1:14">
      <c r="A19" s="123">
        <v>11</v>
      </c>
      <c r="B19" s="120" t="s">
        <v>151</v>
      </c>
      <c r="C19" s="124">
        <v>120693.583</v>
      </c>
      <c r="D19" s="124">
        <v>94602.896000000008</v>
      </c>
      <c r="E19" s="124">
        <v>81588.018000000011</v>
      </c>
      <c r="F19" s="124">
        <v>138314.45800000001</v>
      </c>
      <c r="G19" s="124">
        <v>115806.44100000001</v>
      </c>
      <c r="H19" s="124">
        <v>100199.37299999999</v>
      </c>
      <c r="I19" s="124">
        <v>86936.554999999993</v>
      </c>
      <c r="J19" s="124">
        <v>212950.16154999999</v>
      </c>
      <c r="K19" s="124">
        <v>133295.87100000001</v>
      </c>
      <c r="L19" s="124">
        <v>202807.93033</v>
      </c>
      <c r="M19" s="124">
        <v>206193.92921999999</v>
      </c>
      <c r="N19" s="125">
        <v>407953.34910999995</v>
      </c>
    </row>
    <row r="20" spans="1:14">
      <c r="A20" s="123">
        <v>12</v>
      </c>
      <c r="B20" s="120" t="s">
        <v>136</v>
      </c>
      <c r="C20" s="124">
        <v>220728.568</v>
      </c>
      <c r="D20" s="124">
        <v>150583.402</v>
      </c>
      <c r="E20" s="124">
        <v>109734.325</v>
      </c>
      <c r="F20" s="124">
        <v>20562.154999999999</v>
      </c>
      <c r="G20" s="124"/>
      <c r="H20" s="124"/>
      <c r="I20" s="124"/>
      <c r="J20" s="124">
        <v>167626.36752</v>
      </c>
      <c r="K20" s="124">
        <v>203440.35400000002</v>
      </c>
      <c r="L20" s="124">
        <v>150369.26454999999</v>
      </c>
      <c r="M20" s="124">
        <v>457522.90213</v>
      </c>
      <c r="N20" s="125">
        <v>398747.62664000003</v>
      </c>
    </row>
    <row r="21" spans="1:14">
      <c r="A21" s="123">
        <v>13</v>
      </c>
      <c r="B21" s="120" t="s">
        <v>118</v>
      </c>
      <c r="C21" s="124">
        <v>41673.872000000003</v>
      </c>
      <c r="D21" s="124">
        <v>75318.430000000008</v>
      </c>
      <c r="E21" s="124">
        <v>93198.587</v>
      </c>
      <c r="F21" s="124">
        <v>90836.517000000094</v>
      </c>
      <c r="G21" s="124">
        <v>131604.53800000003</v>
      </c>
      <c r="H21" s="124">
        <v>133937.443</v>
      </c>
      <c r="I21" s="124">
        <v>171960.712</v>
      </c>
      <c r="J21" s="124">
        <v>224976.70071</v>
      </c>
      <c r="K21" s="124">
        <v>353890.62099999998</v>
      </c>
      <c r="L21" s="124">
        <v>162826.34694000002</v>
      </c>
      <c r="M21" s="124">
        <v>256538.55456999998</v>
      </c>
      <c r="N21" s="125">
        <v>391234.21840999997</v>
      </c>
    </row>
    <row r="22" spans="1:14">
      <c r="A22" s="123">
        <v>14</v>
      </c>
      <c r="B22" s="120" t="s">
        <v>162</v>
      </c>
      <c r="C22" s="124">
        <v>57047.203999999998</v>
      </c>
      <c r="D22" s="124">
        <v>94602.937999999995</v>
      </c>
      <c r="E22" s="124">
        <v>82189.197999999902</v>
      </c>
      <c r="F22" s="124">
        <v>97676.774000000092</v>
      </c>
      <c r="G22" s="124">
        <v>218892.89399999997</v>
      </c>
      <c r="H22" s="124">
        <v>420240.212</v>
      </c>
      <c r="I22" s="124">
        <v>562097.78899999999</v>
      </c>
      <c r="J22" s="124">
        <v>404082.06753</v>
      </c>
      <c r="K22" s="124">
        <v>487456.41000000003</v>
      </c>
      <c r="L22" s="124">
        <v>493763.77068999998</v>
      </c>
      <c r="M22" s="124">
        <v>315221.47599000001</v>
      </c>
      <c r="N22" s="125">
        <v>354575.36413</v>
      </c>
    </row>
    <row r="23" spans="1:14">
      <c r="A23" s="123">
        <v>15</v>
      </c>
      <c r="B23" s="120" t="s">
        <v>130</v>
      </c>
      <c r="C23" s="124">
        <v>22854.704000000002</v>
      </c>
      <c r="D23" s="124">
        <v>41795.415000000001</v>
      </c>
      <c r="E23" s="124">
        <v>47382.322</v>
      </c>
      <c r="F23" s="124">
        <v>80259.31</v>
      </c>
      <c r="G23" s="124">
        <v>106606.33</v>
      </c>
      <c r="H23" s="124">
        <v>133571.39300000001</v>
      </c>
      <c r="I23" s="124">
        <v>112711.93700000001</v>
      </c>
      <c r="J23" s="124">
        <v>143414.52893999999</v>
      </c>
      <c r="K23" s="124">
        <v>102200.235</v>
      </c>
      <c r="L23" s="124">
        <v>124244.45693</v>
      </c>
      <c r="M23" s="124">
        <v>206295.58536999999</v>
      </c>
      <c r="N23" s="125">
        <v>299020.80975000001</v>
      </c>
    </row>
    <row r="24" spans="1:14">
      <c r="A24" s="123">
        <v>16</v>
      </c>
      <c r="B24" s="120" t="s">
        <v>178</v>
      </c>
      <c r="C24" s="124">
        <v>56773.885000000002</v>
      </c>
      <c r="D24" s="124">
        <v>53665.392000000007</v>
      </c>
      <c r="E24" s="124">
        <v>114562.61200000001</v>
      </c>
      <c r="F24" s="124">
        <v>90915.972999999998</v>
      </c>
      <c r="G24" s="124">
        <v>71833.4929999999</v>
      </c>
      <c r="H24" s="124">
        <v>134272.68900000001</v>
      </c>
      <c r="I24" s="124">
        <v>154522.10199999998</v>
      </c>
      <c r="J24" s="124">
        <v>144901.36137999999</v>
      </c>
      <c r="K24" s="124">
        <v>379452.60399999999</v>
      </c>
      <c r="L24" s="124">
        <v>127043.40135000001</v>
      </c>
      <c r="M24" s="124">
        <v>227578.24496000001</v>
      </c>
      <c r="N24" s="125">
        <v>292859.83208999998</v>
      </c>
    </row>
    <row r="25" spans="1:14">
      <c r="A25" s="123">
        <v>17</v>
      </c>
      <c r="B25" s="120" t="s">
        <v>104</v>
      </c>
      <c r="C25" s="124">
        <v>38478.904000000002</v>
      </c>
      <c r="D25" s="124">
        <v>49646.563000000002</v>
      </c>
      <c r="E25" s="124">
        <v>36833.748</v>
      </c>
      <c r="F25" s="124">
        <v>28794.073</v>
      </c>
      <c r="G25" s="124">
        <v>54679.751000000004</v>
      </c>
      <c r="H25" s="124">
        <v>48284.189000000006</v>
      </c>
      <c r="I25" s="124">
        <v>75018.523000000001</v>
      </c>
      <c r="J25" s="124">
        <v>103722.35291</v>
      </c>
      <c r="K25" s="124">
        <v>151740.64200000002</v>
      </c>
      <c r="L25" s="124">
        <v>102826.5763</v>
      </c>
      <c r="M25" s="124">
        <v>134730.58872</v>
      </c>
      <c r="N25" s="125">
        <v>237013.61609</v>
      </c>
    </row>
    <row r="26" spans="1:14">
      <c r="A26" s="123">
        <v>18</v>
      </c>
      <c r="B26" s="120" t="s">
        <v>158</v>
      </c>
      <c r="C26" s="124">
        <v>58909.094000000005</v>
      </c>
      <c r="D26" s="124">
        <v>49447.079000000005</v>
      </c>
      <c r="E26" s="124">
        <v>70917.904999999999</v>
      </c>
      <c r="F26" s="124">
        <v>89940.412999999913</v>
      </c>
      <c r="G26" s="124">
        <v>125751.47100000001</v>
      </c>
      <c r="H26" s="124">
        <v>138196.967</v>
      </c>
      <c r="I26" s="124">
        <v>188301.394</v>
      </c>
      <c r="J26" s="124">
        <v>236701.06031999999</v>
      </c>
      <c r="K26" s="124">
        <v>338751.92300000001</v>
      </c>
      <c r="L26" s="124">
        <v>233114.81945000001</v>
      </c>
      <c r="M26" s="124">
        <v>257411.07991999996</v>
      </c>
      <c r="N26" s="125">
        <v>235404.49546000001</v>
      </c>
    </row>
    <row r="27" spans="1:14">
      <c r="A27" s="123">
        <v>19</v>
      </c>
      <c r="B27" s="120" t="s">
        <v>121</v>
      </c>
      <c r="C27" s="124">
        <v>98387.686999999903</v>
      </c>
      <c r="D27" s="124">
        <v>80262.369000000006</v>
      </c>
      <c r="E27" s="124">
        <v>44187.758999999998</v>
      </c>
      <c r="F27" s="124">
        <v>44747.99</v>
      </c>
      <c r="G27" s="124">
        <v>48365.055000000008</v>
      </c>
      <c r="H27" s="124">
        <v>62117.826000000001</v>
      </c>
      <c r="I27" s="124">
        <v>70123.345000000001</v>
      </c>
      <c r="J27" s="124">
        <v>90699.213940000103</v>
      </c>
      <c r="K27" s="124">
        <v>124700.996</v>
      </c>
      <c r="L27" s="124">
        <v>128704.21310999998</v>
      </c>
      <c r="M27" s="124">
        <v>153018.50714</v>
      </c>
      <c r="N27" s="125">
        <v>233563.69346999997</v>
      </c>
    </row>
    <row r="28" spans="1:14">
      <c r="A28" s="123">
        <v>20</v>
      </c>
      <c r="B28" s="120" t="s">
        <v>176</v>
      </c>
      <c r="C28" s="124">
        <v>44047.790999999997</v>
      </c>
      <c r="D28" s="124">
        <v>36864.846999999994</v>
      </c>
      <c r="E28" s="124">
        <v>57676.337000000007</v>
      </c>
      <c r="F28" s="124">
        <v>57284.671999999999</v>
      </c>
      <c r="G28" s="124">
        <v>69268.23</v>
      </c>
      <c r="H28" s="124">
        <v>109861.83900000001</v>
      </c>
      <c r="I28" s="124">
        <v>120716.49400000001</v>
      </c>
      <c r="J28" s="124">
        <v>120470.96253</v>
      </c>
      <c r="K28" s="124">
        <v>290542.93699999998</v>
      </c>
      <c r="L28" s="124">
        <v>130488.63990000001</v>
      </c>
      <c r="M28" s="124">
        <v>191923.29022999998</v>
      </c>
      <c r="N28" s="125">
        <v>211156.78151</v>
      </c>
    </row>
    <row r="29" spans="1:14">
      <c r="A29" s="123">
        <v>21</v>
      </c>
      <c r="B29" s="120" t="s">
        <v>137</v>
      </c>
      <c r="C29" s="124">
        <v>41745.245000000003</v>
      </c>
      <c r="D29" s="124">
        <v>23616.550999999996</v>
      </c>
      <c r="E29" s="124">
        <v>24940.846000000001</v>
      </c>
      <c r="F29" s="124">
        <v>47866.807000000001</v>
      </c>
      <c r="G29" s="124">
        <v>82310.259000000005</v>
      </c>
      <c r="H29" s="124">
        <v>92768.877000000008</v>
      </c>
      <c r="I29" s="124">
        <v>89149.687999999995</v>
      </c>
      <c r="J29" s="124">
        <v>117671.65615000001</v>
      </c>
      <c r="K29" s="124">
        <v>140695.40599999999</v>
      </c>
      <c r="L29" s="124">
        <v>145784.9057</v>
      </c>
      <c r="M29" s="124">
        <v>172485.00806999998</v>
      </c>
      <c r="N29" s="125">
        <v>195639.00528000001</v>
      </c>
    </row>
    <row r="30" spans="1:14">
      <c r="A30" s="123">
        <v>22</v>
      </c>
      <c r="B30" s="120" t="s">
        <v>143</v>
      </c>
      <c r="C30" s="124">
        <v>49150.452000000005</v>
      </c>
      <c r="D30" s="124">
        <v>54198.091</v>
      </c>
      <c r="E30" s="124">
        <v>64712.462</v>
      </c>
      <c r="F30" s="124">
        <v>68684.31</v>
      </c>
      <c r="G30" s="124">
        <v>46592.367000000006</v>
      </c>
      <c r="H30" s="124">
        <v>42973.788999999997</v>
      </c>
      <c r="I30" s="124">
        <v>99298.8</v>
      </c>
      <c r="J30" s="124">
        <v>118096.51626999999</v>
      </c>
      <c r="K30" s="124">
        <v>83407.759000000005</v>
      </c>
      <c r="L30" s="124">
        <v>53482.777630000004</v>
      </c>
      <c r="M30" s="124">
        <v>164966.83176999999</v>
      </c>
      <c r="N30" s="125">
        <v>171169.66647</v>
      </c>
    </row>
    <row r="31" spans="1:14">
      <c r="A31" s="123">
        <v>23</v>
      </c>
      <c r="B31" s="120" t="s">
        <v>117</v>
      </c>
      <c r="C31" s="124">
        <v>86784.821000000011</v>
      </c>
      <c r="D31" s="124">
        <v>68412.815000000002</v>
      </c>
      <c r="E31" s="124">
        <v>28618.092000000001</v>
      </c>
      <c r="F31" s="124">
        <v>35490.857999999993</v>
      </c>
      <c r="G31" s="124">
        <v>47551.879000000001</v>
      </c>
      <c r="H31" s="124">
        <v>57731.339</v>
      </c>
      <c r="I31" s="124">
        <v>72117.252000000008</v>
      </c>
      <c r="J31" s="124">
        <v>89184.302609999984</v>
      </c>
      <c r="K31" s="124">
        <v>117914.518</v>
      </c>
      <c r="L31" s="124">
        <v>116303.54105</v>
      </c>
      <c r="M31" s="124">
        <v>154082.77952000001</v>
      </c>
      <c r="N31" s="125">
        <v>170964.78839</v>
      </c>
    </row>
    <row r="32" spans="1:14">
      <c r="A32" s="123">
        <v>24</v>
      </c>
      <c r="B32" s="120" t="s">
        <v>97</v>
      </c>
      <c r="C32" s="124">
        <v>8734.6540000000005</v>
      </c>
      <c r="D32" s="124">
        <v>13916.531999999999</v>
      </c>
      <c r="E32" s="124">
        <v>23352.562999999998</v>
      </c>
      <c r="F32" s="124">
        <v>51109.775999999998</v>
      </c>
      <c r="G32" s="124">
        <v>58939.686000000002</v>
      </c>
      <c r="H32" s="124">
        <v>73047.066999999995</v>
      </c>
      <c r="I32" s="124">
        <v>94775.42300000001</v>
      </c>
      <c r="J32" s="124">
        <v>118593.21421999999</v>
      </c>
      <c r="K32" s="124">
        <v>148939.53300000002</v>
      </c>
      <c r="L32" s="124">
        <v>130692.82602000001</v>
      </c>
      <c r="M32" s="124">
        <v>109052.39837000001</v>
      </c>
      <c r="N32" s="125">
        <v>167156.26430000001</v>
      </c>
    </row>
    <row r="33" spans="1:14">
      <c r="A33" s="123">
        <v>25</v>
      </c>
      <c r="B33" s="120" t="s">
        <v>185</v>
      </c>
      <c r="C33" s="124">
        <v>76968.938999999998</v>
      </c>
      <c r="D33" s="124">
        <v>63552.409000000007</v>
      </c>
      <c r="E33" s="124">
        <v>111336.095</v>
      </c>
      <c r="F33" s="124">
        <v>120071.012</v>
      </c>
      <c r="G33" s="124">
        <v>128950.572</v>
      </c>
      <c r="H33" s="124">
        <v>137712.568</v>
      </c>
      <c r="I33" s="124">
        <v>139274.59700000001</v>
      </c>
      <c r="J33" s="124">
        <v>175817.26814999999</v>
      </c>
      <c r="K33" s="124">
        <v>190617.24400000001</v>
      </c>
      <c r="L33" s="124">
        <v>157266.20581000001</v>
      </c>
      <c r="M33" s="124">
        <v>116735.61456</v>
      </c>
      <c r="N33" s="125">
        <v>164518.97287</v>
      </c>
    </row>
    <row r="34" spans="1:14">
      <c r="A34" s="123">
        <v>26</v>
      </c>
      <c r="B34" s="120" t="s">
        <v>100</v>
      </c>
      <c r="C34" s="124">
        <v>55372.548000000003</v>
      </c>
      <c r="D34" s="124">
        <v>76126.583999999988</v>
      </c>
      <c r="E34" s="124">
        <v>39955.827999999994</v>
      </c>
      <c r="F34" s="124">
        <v>89286.771000000008</v>
      </c>
      <c r="G34" s="124">
        <v>129373.223</v>
      </c>
      <c r="H34" s="124">
        <v>107805.84299999999</v>
      </c>
      <c r="I34" s="124">
        <v>221218.01800000001</v>
      </c>
      <c r="J34" s="124">
        <v>307764.09015</v>
      </c>
      <c r="K34" s="124">
        <v>194690.74899999998</v>
      </c>
      <c r="L34" s="124">
        <v>181863.70559</v>
      </c>
      <c r="M34" s="124">
        <v>174637.81092000002</v>
      </c>
      <c r="N34" s="125">
        <v>160125.32629999999</v>
      </c>
    </row>
    <row r="35" spans="1:14">
      <c r="A35" s="123">
        <v>27</v>
      </c>
      <c r="B35" s="120" t="s">
        <v>101</v>
      </c>
      <c r="C35" s="124">
        <v>51001.875000000007</v>
      </c>
      <c r="D35" s="124">
        <v>52853.917000000001</v>
      </c>
      <c r="E35" s="124">
        <v>40410.198000000004</v>
      </c>
      <c r="F35" s="124">
        <v>38794.697</v>
      </c>
      <c r="G35" s="124">
        <v>43568.446000000004</v>
      </c>
      <c r="H35" s="124">
        <v>44218.570999999996</v>
      </c>
      <c r="I35" s="124">
        <v>62582.977999999996</v>
      </c>
      <c r="J35" s="124">
        <v>105174.34478999999</v>
      </c>
      <c r="K35" s="124">
        <v>155096.39000000001</v>
      </c>
      <c r="L35" s="124">
        <v>152577.41451</v>
      </c>
      <c r="M35" s="124">
        <v>140947.19858999999</v>
      </c>
      <c r="N35" s="125">
        <v>158425.16317000001</v>
      </c>
    </row>
    <row r="36" spans="1:14">
      <c r="A36" s="123">
        <v>28</v>
      </c>
      <c r="B36" s="120" t="s">
        <v>103</v>
      </c>
      <c r="C36" s="124">
        <v>107357.74599999998</v>
      </c>
      <c r="D36" s="124">
        <v>72009.320999999996</v>
      </c>
      <c r="E36" s="124">
        <v>49951.581999999995</v>
      </c>
      <c r="F36" s="124">
        <v>49281.224999999999</v>
      </c>
      <c r="G36" s="124">
        <v>47092.167999999998</v>
      </c>
      <c r="H36" s="124">
        <v>67816.216</v>
      </c>
      <c r="I36" s="124">
        <v>72806.034999999989</v>
      </c>
      <c r="J36" s="124">
        <v>81884.037779999999</v>
      </c>
      <c r="K36" s="124">
        <v>106641.617</v>
      </c>
      <c r="L36" s="124">
        <v>121484.80023000001</v>
      </c>
      <c r="M36" s="124">
        <v>140156.84472000002</v>
      </c>
      <c r="N36" s="125">
        <v>152023.81235999998</v>
      </c>
    </row>
    <row r="37" spans="1:14">
      <c r="A37" s="123">
        <v>29</v>
      </c>
      <c r="B37" s="120" t="s">
        <v>116</v>
      </c>
      <c r="C37" s="124">
        <v>43951.377999999997</v>
      </c>
      <c r="D37" s="124">
        <v>77990.626000000004</v>
      </c>
      <c r="E37" s="124">
        <v>45999.784000000007</v>
      </c>
      <c r="F37" s="124">
        <v>81239.770999999993</v>
      </c>
      <c r="G37" s="124">
        <v>117258.76300000001</v>
      </c>
      <c r="H37" s="124">
        <v>149968.66</v>
      </c>
      <c r="I37" s="124">
        <v>152391.65099999998</v>
      </c>
      <c r="J37" s="124">
        <v>156626.50336999999</v>
      </c>
      <c r="K37" s="124">
        <v>159413.59599999999</v>
      </c>
      <c r="L37" s="124">
        <v>111852.98191</v>
      </c>
      <c r="M37" s="124">
        <v>95280.747799999997</v>
      </c>
      <c r="N37" s="125">
        <v>147461.58372000002</v>
      </c>
    </row>
    <row r="38" spans="1:14">
      <c r="A38" s="123">
        <v>30</v>
      </c>
      <c r="B38" s="120" t="s">
        <v>145</v>
      </c>
      <c r="C38" s="124">
        <v>15540.675999999999</v>
      </c>
      <c r="D38" s="124">
        <v>9567.4269999999997</v>
      </c>
      <c r="E38" s="124">
        <v>15327.449000000001</v>
      </c>
      <c r="F38" s="124">
        <v>33702.038</v>
      </c>
      <c r="G38" s="124">
        <v>28144.913</v>
      </c>
      <c r="H38" s="124">
        <v>38308.07</v>
      </c>
      <c r="I38" s="124">
        <v>27669.826999999997</v>
      </c>
      <c r="J38" s="124">
        <v>12829.02994</v>
      </c>
      <c r="K38" s="124">
        <v>73531.103000000003</v>
      </c>
      <c r="L38" s="124">
        <v>88927.327600000004</v>
      </c>
      <c r="M38" s="124">
        <v>138706.61652000001</v>
      </c>
      <c r="N38" s="125">
        <v>142527.64443000001</v>
      </c>
    </row>
    <row r="39" spans="1:14">
      <c r="A39" s="123">
        <v>31</v>
      </c>
      <c r="B39" s="120" t="s">
        <v>160</v>
      </c>
      <c r="C39" s="124">
        <v>15735.866</v>
      </c>
      <c r="D39" s="124">
        <v>36870.126999999993</v>
      </c>
      <c r="E39" s="124">
        <v>16076.965999999999</v>
      </c>
      <c r="F39" s="124">
        <v>16030.339999999998</v>
      </c>
      <c r="G39" s="124">
        <v>16145.047999999999</v>
      </c>
      <c r="H39" s="124">
        <v>35096.123</v>
      </c>
      <c r="I39" s="124">
        <v>148096.09599999999</v>
      </c>
      <c r="J39" s="124">
        <v>36359.180590000004</v>
      </c>
      <c r="K39" s="124">
        <v>177457.74100000001</v>
      </c>
      <c r="L39" s="124">
        <v>22293.266249999997</v>
      </c>
      <c r="M39" s="124">
        <v>29468.389439999999</v>
      </c>
      <c r="N39" s="125">
        <v>142226.87365999998</v>
      </c>
    </row>
    <row r="40" spans="1:14">
      <c r="A40" s="123">
        <v>32</v>
      </c>
      <c r="B40" s="120" t="s">
        <v>95</v>
      </c>
      <c r="C40" s="124">
        <v>6065.942</v>
      </c>
      <c r="D40" s="124">
        <v>21707.981</v>
      </c>
      <c r="E40" s="124">
        <v>12419.657999999999</v>
      </c>
      <c r="F40" s="124">
        <v>6383.3200000000006</v>
      </c>
      <c r="G40" s="124">
        <v>11751.405999999999</v>
      </c>
      <c r="H40" s="124">
        <v>17056.261999999999</v>
      </c>
      <c r="I40" s="124">
        <v>60654.707000000002</v>
      </c>
      <c r="J40" s="124">
        <v>58251.008740000005</v>
      </c>
      <c r="K40" s="124">
        <v>150927.38199999998</v>
      </c>
      <c r="L40" s="124">
        <v>29542.826380000002</v>
      </c>
      <c r="M40" s="124">
        <v>68882.034200000009</v>
      </c>
      <c r="N40" s="125">
        <v>140889.56264000002</v>
      </c>
    </row>
    <row r="41" spans="1:14">
      <c r="A41" s="123">
        <v>33</v>
      </c>
      <c r="B41" s="120" t="s">
        <v>108</v>
      </c>
      <c r="C41" s="124">
        <v>37630.896000000001</v>
      </c>
      <c r="D41" s="124">
        <v>41096.917000000001</v>
      </c>
      <c r="E41" s="124">
        <v>44880.540999999997</v>
      </c>
      <c r="F41" s="124">
        <v>44940.022999999994</v>
      </c>
      <c r="G41" s="124">
        <v>67958.346999999892</v>
      </c>
      <c r="H41" s="124">
        <v>58431.595000000001</v>
      </c>
      <c r="I41" s="124">
        <v>62796.92</v>
      </c>
      <c r="J41" s="124">
        <v>121033.93247000001</v>
      </c>
      <c r="K41" s="124">
        <v>100588.883</v>
      </c>
      <c r="L41" s="124">
        <v>86738.570170000006</v>
      </c>
      <c r="M41" s="124">
        <v>104964.78155</v>
      </c>
      <c r="N41" s="125">
        <v>140827.19907</v>
      </c>
    </row>
    <row r="42" spans="1:14">
      <c r="A42" s="123">
        <v>34</v>
      </c>
      <c r="B42" s="120" t="s">
        <v>150</v>
      </c>
      <c r="C42" s="124">
        <v>34626.49</v>
      </c>
      <c r="D42" s="124">
        <v>32277.174999999999</v>
      </c>
      <c r="E42" s="124">
        <v>23033.538</v>
      </c>
      <c r="F42" s="124">
        <v>36992.032999999996</v>
      </c>
      <c r="G42" s="124">
        <v>41803.845000000001</v>
      </c>
      <c r="H42" s="124">
        <v>40374.978000000003</v>
      </c>
      <c r="I42" s="124">
        <v>53146.074000000001</v>
      </c>
      <c r="J42" s="124">
        <v>82542.950329999992</v>
      </c>
      <c r="K42" s="124">
        <v>102274.549</v>
      </c>
      <c r="L42" s="124">
        <v>145573.53688</v>
      </c>
      <c r="M42" s="124">
        <v>113480.75201</v>
      </c>
      <c r="N42" s="125">
        <v>131107.40205999999</v>
      </c>
    </row>
    <row r="43" spans="1:14">
      <c r="A43" s="123">
        <v>35</v>
      </c>
      <c r="B43" s="120" t="s">
        <v>138</v>
      </c>
      <c r="C43" s="124">
        <v>26267.579000000002</v>
      </c>
      <c r="D43" s="124">
        <v>27111.466</v>
      </c>
      <c r="E43" s="124">
        <v>26306.950999999997</v>
      </c>
      <c r="F43" s="124">
        <v>25289.197</v>
      </c>
      <c r="G43" s="124">
        <v>38796.402000000002</v>
      </c>
      <c r="H43" s="124">
        <v>48825.212</v>
      </c>
      <c r="I43" s="124">
        <v>64190.524000000012</v>
      </c>
      <c r="J43" s="124">
        <v>92212.086010000014</v>
      </c>
      <c r="K43" s="124">
        <v>97073.020999999993</v>
      </c>
      <c r="L43" s="124">
        <v>90484.471940000003</v>
      </c>
      <c r="M43" s="124">
        <v>100458.81853999999</v>
      </c>
      <c r="N43" s="125">
        <v>121130.13153</v>
      </c>
    </row>
    <row r="44" spans="1:14">
      <c r="A44" s="123">
        <v>36</v>
      </c>
      <c r="B44" s="120" t="s">
        <v>86</v>
      </c>
      <c r="C44" s="124">
        <v>33182.622000000003</v>
      </c>
      <c r="D44" s="124">
        <v>59460.523000000001</v>
      </c>
      <c r="E44" s="124">
        <v>56940.313000000002</v>
      </c>
      <c r="F44" s="124">
        <v>101279.462</v>
      </c>
      <c r="G44" s="124">
        <v>111066.26400000001</v>
      </c>
      <c r="H44" s="124">
        <v>109227.045</v>
      </c>
      <c r="I44" s="124">
        <v>173266.91800000001</v>
      </c>
      <c r="J44" s="124">
        <v>188833.55871000001</v>
      </c>
      <c r="K44" s="124">
        <v>196086.89899999998</v>
      </c>
      <c r="L44" s="124">
        <v>51648.313329999997</v>
      </c>
      <c r="M44" s="124">
        <v>65729.663290000011</v>
      </c>
      <c r="N44" s="125">
        <v>114561.86606</v>
      </c>
    </row>
    <row r="45" spans="1:14">
      <c r="A45" s="123">
        <v>37</v>
      </c>
      <c r="B45" s="120" t="s">
        <v>215</v>
      </c>
      <c r="C45" s="124">
        <v>9021.8360000000011</v>
      </c>
      <c r="D45" s="124">
        <v>10773.323</v>
      </c>
      <c r="E45" s="124">
        <v>30686.388000000003</v>
      </c>
      <c r="F45" s="124">
        <v>44181.233000000007</v>
      </c>
      <c r="G45" s="124">
        <v>24216.612999999998</v>
      </c>
      <c r="H45" s="124">
        <v>20596.52</v>
      </c>
      <c r="I45" s="124">
        <v>43455.547000000006</v>
      </c>
      <c r="J45" s="124">
        <v>58043.23027</v>
      </c>
      <c r="K45" s="124">
        <v>71117.183999999994</v>
      </c>
      <c r="L45" s="124">
        <v>48524.665390000002</v>
      </c>
      <c r="M45" s="124">
        <v>75354.294039999993</v>
      </c>
      <c r="N45" s="125">
        <v>85921.004409999994</v>
      </c>
    </row>
    <row r="46" spans="1:14">
      <c r="A46" s="123">
        <v>38</v>
      </c>
      <c r="B46" s="120" t="s">
        <v>149</v>
      </c>
      <c r="C46" s="124">
        <v>215.96899999999999</v>
      </c>
      <c r="D46" s="124">
        <v>1331.3429999999998</v>
      </c>
      <c r="E46" s="124">
        <v>7352.3279999999995</v>
      </c>
      <c r="F46" s="124">
        <v>10203.617</v>
      </c>
      <c r="G46" s="124">
        <v>1499.29</v>
      </c>
      <c r="H46" s="124">
        <v>16152.871000000001</v>
      </c>
      <c r="I46" s="124">
        <v>34306.752999999997</v>
      </c>
      <c r="J46" s="124">
        <v>45340.778190000005</v>
      </c>
      <c r="K46" s="124">
        <v>70933.493999999992</v>
      </c>
      <c r="L46" s="124">
        <v>17880.50677</v>
      </c>
      <c r="M46" s="124">
        <v>69670.476360000001</v>
      </c>
      <c r="N46" s="125">
        <v>67529.764940000008</v>
      </c>
    </row>
    <row r="47" spans="1:14">
      <c r="A47" s="123">
        <v>39</v>
      </c>
      <c r="B47" s="120" t="s">
        <v>98</v>
      </c>
      <c r="C47" s="124">
        <v>3847.7779999999998</v>
      </c>
      <c r="D47" s="124">
        <v>8381.9809999999998</v>
      </c>
      <c r="E47" s="124">
        <v>2009.6699999999998</v>
      </c>
      <c r="F47" s="124">
        <v>4978.8140000000003</v>
      </c>
      <c r="G47" s="124">
        <v>9451.625</v>
      </c>
      <c r="H47" s="124">
        <v>6107.9290000000001</v>
      </c>
      <c r="I47" s="124">
        <v>9202.6959999999999</v>
      </c>
      <c r="J47" s="124">
        <v>16787.187410000002</v>
      </c>
      <c r="K47" s="124">
        <v>22088.847999999998</v>
      </c>
      <c r="L47" s="124">
        <v>8923.0425599999999</v>
      </c>
      <c r="M47" s="124">
        <v>29820.623930000002</v>
      </c>
      <c r="N47" s="125">
        <v>67385.921470000001</v>
      </c>
    </row>
    <row r="48" spans="1:14">
      <c r="A48" s="123">
        <v>40</v>
      </c>
      <c r="B48" s="120" t="s">
        <v>109</v>
      </c>
      <c r="C48" s="124">
        <v>20983.827999999998</v>
      </c>
      <c r="D48" s="124">
        <v>23667.293000000001</v>
      </c>
      <c r="E48" s="124">
        <v>36944.702999999994</v>
      </c>
      <c r="F48" s="124">
        <v>26513.728999999999</v>
      </c>
      <c r="G48" s="124">
        <v>47140.031000000003</v>
      </c>
      <c r="H48" s="124">
        <v>34021.572</v>
      </c>
      <c r="I48" s="124">
        <v>59355.96</v>
      </c>
      <c r="J48" s="124">
        <v>74535.68707</v>
      </c>
      <c r="K48" s="124">
        <v>152172.353</v>
      </c>
      <c r="L48" s="124">
        <v>35598.061610000004</v>
      </c>
      <c r="M48" s="124">
        <v>44438.719109999998</v>
      </c>
      <c r="N48" s="125">
        <v>60771.295919999997</v>
      </c>
    </row>
    <row r="49" spans="1:14">
      <c r="A49" s="123">
        <v>41</v>
      </c>
      <c r="B49" s="120" t="s">
        <v>199</v>
      </c>
      <c r="C49" s="124">
        <v>19298.803</v>
      </c>
      <c r="D49" s="124">
        <v>17293.82</v>
      </c>
      <c r="E49" s="124">
        <v>28710.307000000001</v>
      </c>
      <c r="F49" s="124">
        <v>23360.734</v>
      </c>
      <c r="G49" s="124">
        <v>38905.724999999999</v>
      </c>
      <c r="H49" s="124">
        <v>31547.601999999999</v>
      </c>
      <c r="I49" s="124">
        <v>33274.358999999997</v>
      </c>
      <c r="J49" s="124">
        <v>35606.061609999997</v>
      </c>
      <c r="K49" s="124">
        <v>37241.642</v>
      </c>
      <c r="L49" s="124">
        <v>19793.200110000002</v>
      </c>
      <c r="M49" s="124">
        <v>43658.269849999997</v>
      </c>
      <c r="N49" s="125">
        <v>56455.02637</v>
      </c>
    </row>
    <row r="50" spans="1:14">
      <c r="A50" s="123">
        <v>42</v>
      </c>
      <c r="B50" s="120" t="s">
        <v>173</v>
      </c>
      <c r="C50" s="124">
        <v>26989.203999999998</v>
      </c>
      <c r="D50" s="124">
        <v>20762.136999999999</v>
      </c>
      <c r="E50" s="124">
        <v>16074.380999999999</v>
      </c>
      <c r="F50" s="124">
        <v>18043.815999999999</v>
      </c>
      <c r="G50" s="124">
        <v>31248.978999999999</v>
      </c>
      <c r="H50" s="124">
        <v>33825.281000000003</v>
      </c>
      <c r="I50" s="124">
        <v>35330.525999999998</v>
      </c>
      <c r="J50" s="124">
        <v>36515.967720000001</v>
      </c>
      <c r="K50" s="124">
        <v>44001.661</v>
      </c>
      <c r="L50" s="124">
        <v>42448.773420000005</v>
      </c>
      <c r="M50" s="124">
        <v>39887.983159999996</v>
      </c>
      <c r="N50" s="125">
        <v>52351.165569999997</v>
      </c>
    </row>
    <row r="51" spans="1:14">
      <c r="A51" s="123">
        <v>43</v>
      </c>
      <c r="B51" s="120" t="s">
        <v>92</v>
      </c>
      <c r="C51" s="124">
        <v>3818.45</v>
      </c>
      <c r="D51" s="124">
        <v>3411.0160000000001</v>
      </c>
      <c r="E51" s="124">
        <v>6046.5540000000001</v>
      </c>
      <c r="F51" s="124">
        <v>8304.1710000000003</v>
      </c>
      <c r="G51" s="124">
        <v>8872.1910000000007</v>
      </c>
      <c r="H51" s="124">
        <v>10919.642</v>
      </c>
      <c r="I51" s="124">
        <v>55536.025999999998</v>
      </c>
      <c r="J51" s="124">
        <v>33597.255240000006</v>
      </c>
      <c r="K51" s="124">
        <v>44558.83</v>
      </c>
      <c r="L51" s="124">
        <v>49061.387590000006</v>
      </c>
      <c r="M51" s="124">
        <v>51341.095119999998</v>
      </c>
      <c r="N51" s="125">
        <v>44672.325340000003</v>
      </c>
    </row>
    <row r="52" spans="1:14">
      <c r="A52" s="123">
        <v>44</v>
      </c>
      <c r="B52" s="120" t="s">
        <v>133</v>
      </c>
      <c r="C52" s="124">
        <v>9852.0720000000001</v>
      </c>
      <c r="D52" s="124">
        <v>4650.5820000000003</v>
      </c>
      <c r="E52" s="124">
        <v>8006.7669999999998</v>
      </c>
      <c r="F52" s="124">
        <v>21863.94</v>
      </c>
      <c r="G52" s="124">
        <v>26511.232</v>
      </c>
      <c r="H52" s="124">
        <v>24354.896999999997</v>
      </c>
      <c r="I52" s="124">
        <v>24199.422000000002</v>
      </c>
      <c r="J52" s="124">
        <v>30760.983230000002</v>
      </c>
      <c r="K52" s="124">
        <v>30703.34</v>
      </c>
      <c r="L52" s="124">
        <v>20985.366039999997</v>
      </c>
      <c r="M52" s="124">
        <v>25610.236669999998</v>
      </c>
      <c r="N52" s="125">
        <v>43721.18692</v>
      </c>
    </row>
    <row r="53" spans="1:14">
      <c r="A53" s="123">
        <v>45</v>
      </c>
      <c r="B53" s="120" t="s">
        <v>129</v>
      </c>
      <c r="C53" s="124">
        <v>2288.5880000000002</v>
      </c>
      <c r="D53" s="124">
        <v>2130.453</v>
      </c>
      <c r="E53" s="124">
        <v>2456.5640000000003</v>
      </c>
      <c r="F53" s="124">
        <v>5202.0780000000004</v>
      </c>
      <c r="G53" s="124">
        <v>8695.978000000001</v>
      </c>
      <c r="H53" s="124">
        <v>7231.2089999999998</v>
      </c>
      <c r="I53" s="124">
        <v>15964.312</v>
      </c>
      <c r="J53" s="124">
        <v>22570.339940000002</v>
      </c>
      <c r="K53" s="124">
        <v>34360.176999999996</v>
      </c>
      <c r="L53" s="124">
        <v>30149.751830000001</v>
      </c>
      <c r="M53" s="124">
        <v>32484.07935</v>
      </c>
      <c r="N53" s="125">
        <v>42748.34016</v>
      </c>
    </row>
    <row r="54" spans="1:14">
      <c r="A54" s="123">
        <v>46</v>
      </c>
      <c r="B54" s="120" t="s">
        <v>177</v>
      </c>
      <c r="C54" s="124">
        <v>1554.9109999999998</v>
      </c>
      <c r="D54" s="124">
        <v>1234.3319999999999</v>
      </c>
      <c r="E54" s="124">
        <v>1178.9279999999999</v>
      </c>
      <c r="F54" s="124">
        <v>2193.652</v>
      </c>
      <c r="G54" s="124">
        <v>3667.4389999999999</v>
      </c>
      <c r="H54" s="124">
        <v>6920.71</v>
      </c>
      <c r="I54" s="124">
        <v>8194.098</v>
      </c>
      <c r="J54" s="124">
        <v>10133.048920000001</v>
      </c>
      <c r="K54" s="124">
        <v>13579.597</v>
      </c>
      <c r="L54" s="124">
        <v>12295.604009999999</v>
      </c>
      <c r="M54" s="124">
        <v>11974.053809999999</v>
      </c>
      <c r="N54" s="125">
        <v>40463.706579999998</v>
      </c>
    </row>
    <row r="55" spans="1:14">
      <c r="A55" s="123">
        <v>47</v>
      </c>
      <c r="B55" s="120" t="s">
        <v>184</v>
      </c>
      <c r="C55" s="124">
        <v>7794.9250000000002</v>
      </c>
      <c r="D55" s="124">
        <v>8240.5249999999996</v>
      </c>
      <c r="E55" s="124">
        <v>11201.199000000001</v>
      </c>
      <c r="F55" s="124">
        <v>8749.228000000001</v>
      </c>
      <c r="G55" s="124">
        <v>9202.0110000000004</v>
      </c>
      <c r="H55" s="124">
        <v>13807.213000000002</v>
      </c>
      <c r="I55" s="124">
        <v>20287.052</v>
      </c>
      <c r="J55" s="124">
        <v>38680.49394</v>
      </c>
      <c r="K55" s="124">
        <v>37494.409</v>
      </c>
      <c r="L55" s="124">
        <v>22431.114799999999</v>
      </c>
      <c r="M55" s="124">
        <v>17830.855680000001</v>
      </c>
      <c r="N55" s="125">
        <v>39092.842790000002</v>
      </c>
    </row>
    <row r="56" spans="1:14">
      <c r="A56" s="123">
        <v>48</v>
      </c>
      <c r="B56" s="120" t="s">
        <v>106</v>
      </c>
      <c r="C56" s="124">
        <v>12376.181</v>
      </c>
      <c r="D56" s="124">
        <v>5989.1459999999997</v>
      </c>
      <c r="E56" s="124">
        <v>5394.83</v>
      </c>
      <c r="F56" s="124">
        <v>8053.197000000001</v>
      </c>
      <c r="G56" s="124">
        <v>26572.593000000001</v>
      </c>
      <c r="H56" s="124">
        <v>44000.413999999997</v>
      </c>
      <c r="I56" s="124">
        <v>41631.088999999993</v>
      </c>
      <c r="J56" s="124">
        <v>38661.90969</v>
      </c>
      <c r="K56" s="124">
        <v>42366.338000000003</v>
      </c>
      <c r="L56" s="124">
        <v>20088.809720000001</v>
      </c>
      <c r="M56" s="124">
        <v>42014.702519999999</v>
      </c>
      <c r="N56" s="125">
        <v>32213.128660000002</v>
      </c>
    </row>
    <row r="57" spans="1:14">
      <c r="A57" s="123">
        <v>49</v>
      </c>
      <c r="B57" s="120" t="s">
        <v>183</v>
      </c>
      <c r="C57" s="124">
        <v>1792.144</v>
      </c>
      <c r="D57" s="124">
        <v>2240.1260000000002</v>
      </c>
      <c r="E57" s="124">
        <v>3923.511</v>
      </c>
      <c r="F57" s="124">
        <v>6444.5259999999998</v>
      </c>
      <c r="G57" s="124">
        <v>10356.08</v>
      </c>
      <c r="H57" s="124">
        <v>9340.398000000001</v>
      </c>
      <c r="I57" s="124">
        <v>17945.205000000002</v>
      </c>
      <c r="J57" s="124">
        <v>30766.22047</v>
      </c>
      <c r="K57" s="124">
        <v>29176.257000000001</v>
      </c>
      <c r="L57" s="124">
        <v>22638.2984</v>
      </c>
      <c r="M57" s="124">
        <v>27494.880789999999</v>
      </c>
      <c r="N57" s="125">
        <v>31572.70291</v>
      </c>
    </row>
    <row r="58" spans="1:14">
      <c r="A58" s="123">
        <v>50</v>
      </c>
      <c r="B58" s="120" t="s">
        <v>168</v>
      </c>
      <c r="C58" s="124">
        <v>7623.2719999999999</v>
      </c>
      <c r="D58" s="124">
        <v>6189.4679999999998</v>
      </c>
      <c r="E58" s="124">
        <v>6212.491</v>
      </c>
      <c r="F58" s="124">
        <v>9044.6810000000005</v>
      </c>
      <c r="G58" s="124">
        <v>12488.206</v>
      </c>
      <c r="H58" s="124">
        <v>11078.928999999998</v>
      </c>
      <c r="I58" s="124">
        <v>15546.208000000001</v>
      </c>
      <c r="J58" s="124">
        <v>18540.17942</v>
      </c>
      <c r="K58" s="124">
        <v>20680.500000000004</v>
      </c>
      <c r="L58" s="124">
        <v>16081.275540000001</v>
      </c>
      <c r="M58" s="124">
        <v>15964.763210000001</v>
      </c>
      <c r="N58" s="125">
        <v>30563.194950000001</v>
      </c>
    </row>
    <row r="59" spans="1:14">
      <c r="A59" s="123">
        <v>51</v>
      </c>
      <c r="B59" s="120" t="s">
        <v>87</v>
      </c>
      <c r="C59" s="124">
        <v>8124.3590000000004</v>
      </c>
      <c r="D59" s="124">
        <v>6100.0819999999994</v>
      </c>
      <c r="E59" s="124">
        <v>11096.839</v>
      </c>
      <c r="F59" s="124">
        <v>7693.5039999999999</v>
      </c>
      <c r="G59" s="124">
        <v>5663.643</v>
      </c>
      <c r="H59" s="124">
        <v>11803.667000000001</v>
      </c>
      <c r="I59" s="124">
        <v>11888.803</v>
      </c>
      <c r="J59" s="124">
        <v>9977.19751</v>
      </c>
      <c r="K59" s="124">
        <v>7933.8119999999999</v>
      </c>
      <c r="L59" s="124">
        <v>16733.484090000002</v>
      </c>
      <c r="M59" s="124">
        <v>17762.473770000001</v>
      </c>
      <c r="N59" s="125">
        <v>28934.080750000001</v>
      </c>
    </row>
    <row r="60" spans="1:14">
      <c r="A60" s="123">
        <v>52</v>
      </c>
      <c r="B60" s="120" t="s">
        <v>187</v>
      </c>
      <c r="C60" s="124">
        <v>12543.014999999999</v>
      </c>
      <c r="D60" s="124">
        <v>7993.2170000000006</v>
      </c>
      <c r="E60" s="124">
        <v>6356.085</v>
      </c>
      <c r="F60" s="124">
        <v>8831.5660000000007</v>
      </c>
      <c r="G60" s="124">
        <v>9165.3870000000097</v>
      </c>
      <c r="H60" s="124">
        <v>9477.4519999999993</v>
      </c>
      <c r="I60" s="124">
        <v>9423.1350000000002</v>
      </c>
      <c r="J60" s="124">
        <v>15320.65314</v>
      </c>
      <c r="K60" s="124">
        <v>31167.834999999999</v>
      </c>
      <c r="L60" s="124">
        <v>31557.012060000001</v>
      </c>
      <c r="M60" s="124">
        <v>24634.829689999999</v>
      </c>
      <c r="N60" s="125">
        <v>28450.55918</v>
      </c>
    </row>
    <row r="61" spans="1:14">
      <c r="A61" s="123">
        <v>53</v>
      </c>
      <c r="B61" s="120" t="s">
        <v>222</v>
      </c>
      <c r="C61" s="124">
        <v>5485.8760000000002</v>
      </c>
      <c r="D61" s="124">
        <v>4452.6360000000004</v>
      </c>
      <c r="E61" s="124">
        <v>12813.116</v>
      </c>
      <c r="F61" s="124">
        <v>7649.3580000000002</v>
      </c>
      <c r="G61" s="124">
        <v>9692.4349999999995</v>
      </c>
      <c r="H61" s="124">
        <v>15498.797</v>
      </c>
      <c r="I61" s="124">
        <v>12976.24</v>
      </c>
      <c r="J61" s="124">
        <v>4663.3183799999997</v>
      </c>
      <c r="K61" s="124">
        <v>15266.124</v>
      </c>
      <c r="L61" s="124">
        <v>28255.092000000001</v>
      </c>
      <c r="M61" s="124">
        <v>12101.947819999999</v>
      </c>
      <c r="N61" s="125">
        <v>28240.365000000002</v>
      </c>
    </row>
    <row r="62" spans="1:14">
      <c r="A62" s="123">
        <v>54</v>
      </c>
      <c r="B62" s="120" t="s">
        <v>90</v>
      </c>
      <c r="C62" s="124">
        <v>2576.8379999999997</v>
      </c>
      <c r="D62" s="124">
        <v>3690.5059999999999</v>
      </c>
      <c r="E62" s="124">
        <v>6515.17</v>
      </c>
      <c r="F62" s="124">
        <v>8507.3040000000001</v>
      </c>
      <c r="G62" s="124">
        <v>11136.150000000001</v>
      </c>
      <c r="H62" s="124">
        <v>23458.905000000002</v>
      </c>
      <c r="I62" s="124">
        <v>25213.653999999999</v>
      </c>
      <c r="J62" s="124">
        <v>16888.727639999997</v>
      </c>
      <c r="K62" s="124">
        <v>19717.675999999999</v>
      </c>
      <c r="L62" s="124">
        <v>20931.074359999999</v>
      </c>
      <c r="M62" s="124">
        <v>24265.154070000001</v>
      </c>
      <c r="N62" s="125">
        <v>24807.81827</v>
      </c>
    </row>
    <row r="63" spans="1:14">
      <c r="A63" s="123">
        <v>55</v>
      </c>
      <c r="B63" s="120" t="s">
        <v>135</v>
      </c>
      <c r="C63" s="124">
        <v>160.43199999999999</v>
      </c>
      <c r="D63" s="124">
        <v>526.78599999999994</v>
      </c>
      <c r="E63" s="124">
        <v>2662.09</v>
      </c>
      <c r="F63" s="124">
        <v>3229.6880000000001</v>
      </c>
      <c r="G63" s="124">
        <v>4608.753999999999</v>
      </c>
      <c r="H63" s="124">
        <v>3435.7320000000004</v>
      </c>
      <c r="I63" s="124">
        <v>1856.3050000000001</v>
      </c>
      <c r="J63" s="124">
        <v>5630.2222600000005</v>
      </c>
      <c r="K63" s="124">
        <v>9394.4829999999984</v>
      </c>
      <c r="L63" s="124">
        <v>6727.23963</v>
      </c>
      <c r="M63" s="124">
        <v>14569.88521</v>
      </c>
      <c r="N63" s="125">
        <v>24469.200709999997</v>
      </c>
    </row>
    <row r="64" spans="1:14">
      <c r="A64" s="123">
        <v>56</v>
      </c>
      <c r="B64" s="120" t="s">
        <v>200</v>
      </c>
      <c r="C64" s="124">
        <v>697.51799999999992</v>
      </c>
      <c r="D64" s="124">
        <v>275.13900000000001</v>
      </c>
      <c r="E64" s="124">
        <v>300.50799999999998</v>
      </c>
      <c r="F64" s="124">
        <v>136.672</v>
      </c>
      <c r="G64" s="124">
        <v>5515.4430000000002</v>
      </c>
      <c r="H64" s="124">
        <v>10698.269</v>
      </c>
      <c r="I64" s="124">
        <v>5982.241</v>
      </c>
      <c r="J64" s="124">
        <v>3434.1017100000004</v>
      </c>
      <c r="K64" s="124">
        <v>2050.1870000000004</v>
      </c>
      <c r="L64" s="124">
        <v>2829.44166</v>
      </c>
      <c r="M64" s="124">
        <v>1028.42154</v>
      </c>
      <c r="N64" s="125">
        <v>23991.902020000001</v>
      </c>
    </row>
    <row r="65" spans="1:14">
      <c r="A65" s="123">
        <v>57</v>
      </c>
      <c r="B65" s="120" t="s">
        <v>89</v>
      </c>
      <c r="C65" s="124">
        <v>0</v>
      </c>
      <c r="D65" s="124">
        <v>80.388000000000005</v>
      </c>
      <c r="E65" s="124">
        <v>1601.5060000000001</v>
      </c>
      <c r="F65" s="124">
        <v>1365.8579999999999</v>
      </c>
      <c r="G65" s="124">
        <v>5678.5349999999999</v>
      </c>
      <c r="H65" s="124">
        <v>6168.25</v>
      </c>
      <c r="I65" s="124">
        <v>11029.484</v>
      </c>
      <c r="J65" s="124">
        <v>7243.7370000000001</v>
      </c>
      <c r="K65" s="124">
        <v>13075.369000000001</v>
      </c>
      <c r="L65" s="124">
        <v>11636.973120000001</v>
      </c>
      <c r="M65" s="124">
        <v>15159.117679999999</v>
      </c>
      <c r="N65" s="125">
        <v>23478.11478</v>
      </c>
    </row>
    <row r="66" spans="1:14">
      <c r="A66" s="123">
        <v>58</v>
      </c>
      <c r="B66" s="120" t="s">
        <v>190</v>
      </c>
      <c r="C66" s="124">
        <v>28.622999999999998</v>
      </c>
      <c r="D66" s="124">
        <v>107.49499999999999</v>
      </c>
      <c r="E66" s="124">
        <v>41.844000000000001</v>
      </c>
      <c r="F66" s="124">
        <v>739.10900000000004</v>
      </c>
      <c r="G66" s="124">
        <v>4803.6279999999997</v>
      </c>
      <c r="H66" s="124">
        <v>16304.838</v>
      </c>
      <c r="I66" s="124">
        <v>12024.91</v>
      </c>
      <c r="J66" s="124">
        <v>23910.293470000001</v>
      </c>
      <c r="K66" s="124">
        <v>28523.382999999998</v>
      </c>
      <c r="L66" s="124">
        <v>7863.2674200000001</v>
      </c>
      <c r="M66" s="124">
        <v>14806.715119999999</v>
      </c>
      <c r="N66" s="125">
        <v>23068.036649999998</v>
      </c>
    </row>
    <row r="67" spans="1:14">
      <c r="A67" s="123">
        <v>59</v>
      </c>
      <c r="B67" s="120" t="s">
        <v>113</v>
      </c>
      <c r="C67" s="124">
        <v>6276.0509999999995</v>
      </c>
      <c r="D67" s="124">
        <v>8415.7519999999986</v>
      </c>
      <c r="E67" s="124">
        <v>4920.826</v>
      </c>
      <c r="F67" s="124">
        <v>8192.2350000000006</v>
      </c>
      <c r="G67" s="124">
        <v>10678.138999999999</v>
      </c>
      <c r="H67" s="124">
        <v>7871.0450000000001</v>
      </c>
      <c r="I67" s="124">
        <v>7007.4189999999999</v>
      </c>
      <c r="J67" s="124">
        <v>8048.5129000000006</v>
      </c>
      <c r="K67" s="124">
        <v>11118.684999999999</v>
      </c>
      <c r="L67" s="124">
        <v>20109.23589</v>
      </c>
      <c r="M67" s="124">
        <v>25500.63895</v>
      </c>
      <c r="N67" s="125">
        <v>22977.148689999998</v>
      </c>
    </row>
    <row r="68" spans="1:14">
      <c r="A68" s="123">
        <v>60</v>
      </c>
      <c r="B68" s="120" t="s">
        <v>186</v>
      </c>
      <c r="C68" s="124">
        <v>3697.4559999999997</v>
      </c>
      <c r="D68" s="124">
        <v>2083.683</v>
      </c>
      <c r="E68" s="124">
        <v>2997.1860000000001</v>
      </c>
      <c r="F68" s="124">
        <v>4081.3819999999996</v>
      </c>
      <c r="G68" s="124">
        <v>6701.4740000000002</v>
      </c>
      <c r="H68" s="124">
        <v>7409.1399999999994</v>
      </c>
      <c r="I68" s="124">
        <v>9230.4349999999995</v>
      </c>
      <c r="J68" s="124">
        <v>11565.55163</v>
      </c>
      <c r="K68" s="124">
        <v>16291.238999999998</v>
      </c>
      <c r="L68" s="124">
        <v>18292.31165</v>
      </c>
      <c r="M68" s="124">
        <v>17614.485129999997</v>
      </c>
      <c r="N68" s="125">
        <v>20992.194789999998</v>
      </c>
    </row>
    <row r="69" spans="1:14">
      <c r="A69" s="123">
        <v>61</v>
      </c>
      <c r="B69" s="120" t="s">
        <v>132</v>
      </c>
      <c r="C69" s="124">
        <v>2031.5129999999999</v>
      </c>
      <c r="D69" s="124">
        <v>2045.0219999999999</v>
      </c>
      <c r="E69" s="124">
        <v>1054.8910000000001</v>
      </c>
      <c r="F69" s="124">
        <v>596.29899999999998</v>
      </c>
      <c r="G69" s="124">
        <v>1574.5</v>
      </c>
      <c r="H69" s="124">
        <v>6883.7359999999999</v>
      </c>
      <c r="I69" s="124">
        <v>1284.6599999999999</v>
      </c>
      <c r="J69" s="124">
        <v>7495.1574099999998</v>
      </c>
      <c r="K69" s="124">
        <v>8730.1889999999985</v>
      </c>
      <c r="L69" s="124">
        <v>7746.3411500000002</v>
      </c>
      <c r="M69" s="124">
        <v>11054.76014</v>
      </c>
      <c r="N69" s="125">
        <v>20965.906319999998</v>
      </c>
    </row>
    <row r="70" spans="1:14">
      <c r="A70" s="123">
        <v>62</v>
      </c>
      <c r="B70" s="120" t="s">
        <v>146</v>
      </c>
      <c r="C70" s="124">
        <v>45376.968000000001</v>
      </c>
      <c r="D70" s="124">
        <v>7426.7929999999997</v>
      </c>
      <c r="E70" s="124">
        <v>17312.007999999998</v>
      </c>
      <c r="F70" s="124">
        <v>30058.311000000002</v>
      </c>
      <c r="G70" s="124">
        <v>22239.008999999998</v>
      </c>
      <c r="H70" s="124">
        <v>3303.4389999999999</v>
      </c>
      <c r="I70" s="124">
        <v>4492.1059999999998</v>
      </c>
      <c r="J70" s="124">
        <v>45156.179400000001</v>
      </c>
      <c r="K70" s="124">
        <v>5976.3070000000007</v>
      </c>
      <c r="L70" s="124">
        <v>18156.70837</v>
      </c>
      <c r="M70" s="124">
        <v>26929.634979999999</v>
      </c>
      <c r="N70" s="125">
        <v>19751.49325</v>
      </c>
    </row>
    <row r="71" spans="1:14">
      <c r="A71" s="123">
        <v>63</v>
      </c>
      <c r="B71" s="120" t="s">
        <v>120</v>
      </c>
      <c r="C71" s="124">
        <v>3141.5169999999998</v>
      </c>
      <c r="D71" s="124">
        <v>2473.1669999999999</v>
      </c>
      <c r="E71" s="124">
        <v>3618.027</v>
      </c>
      <c r="F71" s="124">
        <v>9819.6980000000003</v>
      </c>
      <c r="G71" s="124">
        <v>10881.758</v>
      </c>
      <c r="H71" s="124">
        <v>12773.928</v>
      </c>
      <c r="I71" s="124">
        <v>14549.965</v>
      </c>
      <c r="J71" s="124">
        <v>17023.664620000003</v>
      </c>
      <c r="K71" s="124">
        <v>21158.550000000003</v>
      </c>
      <c r="L71" s="124">
        <v>10820.267899999999</v>
      </c>
      <c r="M71" s="124">
        <v>14775.93183</v>
      </c>
      <c r="N71" s="125">
        <v>19635.112300000001</v>
      </c>
    </row>
    <row r="72" spans="1:14">
      <c r="A72" s="123">
        <v>64</v>
      </c>
      <c r="B72" s="120" t="s">
        <v>147</v>
      </c>
      <c r="C72" s="124">
        <v>2669.587</v>
      </c>
      <c r="D72" s="124">
        <v>759.57799999999997</v>
      </c>
      <c r="E72" s="124">
        <v>1146.924</v>
      </c>
      <c r="F72" s="124">
        <v>616.92200000000003</v>
      </c>
      <c r="G72" s="124">
        <v>2715.5830000000001</v>
      </c>
      <c r="H72" s="124">
        <v>1762.202</v>
      </c>
      <c r="I72" s="124">
        <v>4134.3970000000008</v>
      </c>
      <c r="J72" s="124">
        <v>8483.4058100000002</v>
      </c>
      <c r="K72" s="124">
        <v>18845.940999999999</v>
      </c>
      <c r="L72" s="124">
        <v>10857.58475</v>
      </c>
      <c r="M72" s="124">
        <v>11420.675910000002</v>
      </c>
      <c r="N72" s="125">
        <v>18908.60771</v>
      </c>
    </row>
    <row r="73" spans="1:14">
      <c r="A73" s="123">
        <v>65</v>
      </c>
      <c r="B73" s="120" t="s">
        <v>211</v>
      </c>
      <c r="C73" s="124">
        <v>458.084</v>
      </c>
      <c r="D73" s="124">
        <v>182.98600000000002</v>
      </c>
      <c r="E73" s="124">
        <v>247.95500000000001</v>
      </c>
      <c r="F73" s="124">
        <v>568.03599999999994</v>
      </c>
      <c r="G73" s="124">
        <v>719.56700000000001</v>
      </c>
      <c r="H73" s="124">
        <v>1262.999</v>
      </c>
      <c r="I73" s="124">
        <v>2639.5369999999998</v>
      </c>
      <c r="J73" s="124">
        <v>4503.8595700000005</v>
      </c>
      <c r="K73" s="124">
        <v>7265.0460000000003</v>
      </c>
      <c r="L73" s="124">
        <v>5583.69632</v>
      </c>
      <c r="M73" s="124">
        <v>9244.3988100000006</v>
      </c>
      <c r="N73" s="125">
        <v>17588.72608</v>
      </c>
    </row>
    <row r="74" spans="1:14">
      <c r="A74" s="123">
        <v>66</v>
      </c>
      <c r="B74" s="120" t="s">
        <v>197</v>
      </c>
      <c r="C74" s="124">
        <v>3838.181</v>
      </c>
      <c r="D74" s="124">
        <v>0</v>
      </c>
      <c r="E74" s="124">
        <v>546.68099999999993</v>
      </c>
      <c r="F74" s="124">
        <v>1074.5650000000001</v>
      </c>
      <c r="G74" s="124">
        <v>345.12399999999997</v>
      </c>
      <c r="H74" s="124">
        <v>0</v>
      </c>
      <c r="I74" s="124">
        <v>2333.0360000000001</v>
      </c>
      <c r="J74" s="124">
        <v>5408.0256100000006</v>
      </c>
      <c r="K74" s="124">
        <v>4920.8530000000001</v>
      </c>
      <c r="L74" s="124">
        <v>8711.2566800000004</v>
      </c>
      <c r="M74" s="124">
        <v>11736.7431</v>
      </c>
      <c r="N74" s="125">
        <v>17497.149649999999</v>
      </c>
    </row>
    <row r="75" spans="1:14">
      <c r="A75" s="123">
        <v>67</v>
      </c>
      <c r="B75" s="120" t="s">
        <v>73</v>
      </c>
      <c r="C75" s="124">
        <v>100.78700000000001</v>
      </c>
      <c r="D75" s="124">
        <v>1521.2280000000001</v>
      </c>
      <c r="E75" s="124">
        <v>716.42</v>
      </c>
      <c r="F75" s="124">
        <v>348.18100000000004</v>
      </c>
      <c r="G75" s="124">
        <v>770.15100000000007</v>
      </c>
      <c r="H75" s="124">
        <v>279.95699999999999</v>
      </c>
      <c r="I75" s="124">
        <v>4109.3729999999996</v>
      </c>
      <c r="J75" s="124">
        <v>8807.4298899999994</v>
      </c>
      <c r="K75" s="124">
        <v>19516.663</v>
      </c>
      <c r="L75" s="124">
        <v>12144.00517</v>
      </c>
      <c r="M75" s="124">
        <v>15502.90444</v>
      </c>
      <c r="N75" s="125">
        <v>17256.796040000001</v>
      </c>
    </row>
    <row r="76" spans="1:14">
      <c r="A76" s="123">
        <v>68</v>
      </c>
      <c r="B76" s="120" t="s">
        <v>175</v>
      </c>
      <c r="C76" s="124">
        <v>7230.4690000000001</v>
      </c>
      <c r="D76" s="124">
        <v>5408.5219999999999</v>
      </c>
      <c r="E76" s="124">
        <v>6868.067</v>
      </c>
      <c r="F76" s="124">
        <v>12618.03</v>
      </c>
      <c r="G76" s="124">
        <v>15145.611000000001</v>
      </c>
      <c r="H76" s="124">
        <v>21111.335999999999</v>
      </c>
      <c r="I76" s="124">
        <v>33452.553</v>
      </c>
      <c r="J76" s="124">
        <v>24792.808959999998</v>
      </c>
      <c r="K76" s="124">
        <v>29819.18</v>
      </c>
      <c r="L76" s="124">
        <v>18893.657479999998</v>
      </c>
      <c r="M76" s="124">
        <v>20207.277709999998</v>
      </c>
      <c r="N76" s="125">
        <v>16564.53397</v>
      </c>
    </row>
    <row r="77" spans="1:14">
      <c r="A77" s="123">
        <v>69</v>
      </c>
      <c r="B77" s="120" t="s">
        <v>142</v>
      </c>
      <c r="C77" s="124">
        <v>4203.0060000000003</v>
      </c>
      <c r="D77" s="124">
        <v>4081.4209999999998</v>
      </c>
      <c r="E77" s="124">
        <v>10742.936</v>
      </c>
      <c r="F77" s="124">
        <v>6248.0569999999998</v>
      </c>
      <c r="G77" s="124">
        <v>9370.8709999999992</v>
      </c>
      <c r="H77" s="124">
        <v>11326.225</v>
      </c>
      <c r="I77" s="124">
        <v>13199.527</v>
      </c>
      <c r="J77" s="124">
        <v>12560.84368</v>
      </c>
      <c r="K77" s="124">
        <v>10020.789000000001</v>
      </c>
      <c r="L77" s="124">
        <v>5338.5117</v>
      </c>
      <c r="M77" s="124">
        <v>8495.7587299999996</v>
      </c>
      <c r="N77" s="125">
        <v>14682.96775</v>
      </c>
    </row>
    <row r="78" spans="1:14">
      <c r="A78" s="123">
        <v>70</v>
      </c>
      <c r="B78" s="120" t="s">
        <v>179</v>
      </c>
      <c r="C78" s="124">
        <v>4471.9070000000002</v>
      </c>
      <c r="D78" s="124">
        <v>2361.4320000000002</v>
      </c>
      <c r="E78" s="124">
        <v>3734.0569999999998</v>
      </c>
      <c r="F78" s="124">
        <v>9491.6260000000002</v>
      </c>
      <c r="G78" s="124">
        <v>7095.4319999999998</v>
      </c>
      <c r="H78" s="124">
        <v>5857.4949999999999</v>
      </c>
      <c r="I78" s="124">
        <v>9183.8150000000005</v>
      </c>
      <c r="J78" s="124">
        <v>8950.6791099999991</v>
      </c>
      <c r="K78" s="124">
        <v>15403.740000000002</v>
      </c>
      <c r="L78" s="124">
        <v>9542.5588000000007</v>
      </c>
      <c r="M78" s="124">
        <v>11671.20247</v>
      </c>
      <c r="N78" s="125">
        <v>13218.92266</v>
      </c>
    </row>
    <row r="79" spans="1:14">
      <c r="A79" s="123">
        <v>71</v>
      </c>
      <c r="B79" s="120" t="s">
        <v>156</v>
      </c>
      <c r="C79" s="124">
        <v>24.337</v>
      </c>
      <c r="D79" s="124">
        <v>8.2050000000000001</v>
      </c>
      <c r="E79" s="124">
        <v>102.07599999999999</v>
      </c>
      <c r="F79" s="124">
        <v>152.464</v>
      </c>
      <c r="G79" s="124">
        <v>135.876</v>
      </c>
      <c r="H79" s="124">
        <v>796.24199999999996</v>
      </c>
      <c r="I79" s="124">
        <v>2722.308</v>
      </c>
      <c r="J79" s="124">
        <v>467.39711999999997</v>
      </c>
      <c r="K79" s="124">
        <v>2401.8440000000001</v>
      </c>
      <c r="L79" s="124">
        <v>1081.6137900000001</v>
      </c>
      <c r="M79" s="124">
        <v>8957.4618200000004</v>
      </c>
      <c r="N79" s="125">
        <v>12220.3755</v>
      </c>
    </row>
    <row r="80" spans="1:14">
      <c r="A80" s="123">
        <v>72</v>
      </c>
      <c r="B80" s="120" t="s">
        <v>139</v>
      </c>
      <c r="C80" s="124">
        <v>779.07</v>
      </c>
      <c r="D80" s="124">
        <v>14819.781000000001</v>
      </c>
      <c r="E80" s="124">
        <v>14767.918</v>
      </c>
      <c r="F80" s="124">
        <v>3115.0190000000002</v>
      </c>
      <c r="G80" s="124">
        <v>3730.4</v>
      </c>
      <c r="H80" s="124">
        <v>16550.294999999998</v>
      </c>
      <c r="I80" s="124">
        <v>15519.844000000001</v>
      </c>
      <c r="J80" s="124">
        <v>3987.2014199999999</v>
      </c>
      <c r="K80" s="124">
        <v>7423.7580000000007</v>
      </c>
      <c r="L80" s="124">
        <v>9244.5271899999989</v>
      </c>
      <c r="M80" s="124">
        <v>8916.7096999999994</v>
      </c>
      <c r="N80" s="125">
        <v>11594.60493</v>
      </c>
    </row>
    <row r="81" spans="1:14">
      <c r="A81" s="123">
        <v>73</v>
      </c>
      <c r="B81" s="120" t="s">
        <v>71</v>
      </c>
      <c r="C81" s="124">
        <v>111.86999999999999</v>
      </c>
      <c r="D81" s="124">
        <v>473.23199999999997</v>
      </c>
      <c r="E81" s="124">
        <v>609.07799999999997</v>
      </c>
      <c r="F81" s="124">
        <v>806.28200000000004</v>
      </c>
      <c r="G81" s="124">
        <v>1823.884</v>
      </c>
      <c r="H81" s="124">
        <v>3019.962</v>
      </c>
      <c r="I81" s="124">
        <v>5632.1849999999995</v>
      </c>
      <c r="J81" s="124">
        <v>3569.2879899999998</v>
      </c>
      <c r="K81" s="124">
        <v>5952.15</v>
      </c>
      <c r="L81" s="124">
        <v>2448.75801</v>
      </c>
      <c r="M81" s="124">
        <v>6821.6549300000006</v>
      </c>
      <c r="N81" s="125">
        <v>10669.651160000001</v>
      </c>
    </row>
    <row r="82" spans="1:14">
      <c r="A82" s="123">
        <v>74</v>
      </c>
      <c r="B82" s="120" t="s">
        <v>163</v>
      </c>
      <c r="C82" s="124">
        <v>2548.0239999999999</v>
      </c>
      <c r="D82" s="124">
        <v>1979.155</v>
      </c>
      <c r="E82" s="124">
        <v>4639.6149999999998</v>
      </c>
      <c r="F82" s="124">
        <v>3538.1589999999997</v>
      </c>
      <c r="G82" s="124">
        <v>3304.0120000000002</v>
      </c>
      <c r="H82" s="124">
        <v>5745.308</v>
      </c>
      <c r="I82" s="124">
        <v>3656.6969999999997</v>
      </c>
      <c r="J82" s="124">
        <v>5240.6856900000002</v>
      </c>
      <c r="K82" s="124">
        <v>5195.8810000000003</v>
      </c>
      <c r="L82" s="124">
        <v>4155.5535800000007</v>
      </c>
      <c r="M82" s="124">
        <v>5313.3906400000005</v>
      </c>
      <c r="N82" s="125">
        <v>10615.085599999999</v>
      </c>
    </row>
    <row r="83" spans="1:14">
      <c r="A83" s="123">
        <v>75</v>
      </c>
      <c r="B83" s="120" t="s">
        <v>123</v>
      </c>
      <c r="C83" s="124">
        <v>324.93599999999998</v>
      </c>
      <c r="D83" s="124">
        <v>528.46699999999998</v>
      </c>
      <c r="E83" s="124">
        <v>761.9860000000001</v>
      </c>
      <c r="F83" s="124">
        <v>1010.6409999999998</v>
      </c>
      <c r="G83" s="124">
        <v>2580.239</v>
      </c>
      <c r="H83" s="124">
        <v>2924.7109999999998</v>
      </c>
      <c r="I83" s="124">
        <v>3560.221</v>
      </c>
      <c r="J83" s="124">
        <v>4350.8153399999992</v>
      </c>
      <c r="K83" s="124">
        <v>8310.2309999999998</v>
      </c>
      <c r="L83" s="124">
        <v>5211.7881800000005</v>
      </c>
      <c r="M83" s="124">
        <v>7420.9839300000003</v>
      </c>
      <c r="N83" s="125">
        <v>10434.184379999999</v>
      </c>
    </row>
    <row r="84" spans="1:14">
      <c r="A84" s="123">
        <v>76</v>
      </c>
      <c r="B84" s="120" t="s">
        <v>105</v>
      </c>
      <c r="C84" s="124">
        <v>6862.6289999999999</v>
      </c>
      <c r="D84" s="124">
        <v>12328.348</v>
      </c>
      <c r="E84" s="124">
        <v>8611.6570000000102</v>
      </c>
      <c r="F84" s="124">
        <v>4903.3580000000002</v>
      </c>
      <c r="G84" s="124">
        <v>8018.473</v>
      </c>
      <c r="H84" s="124">
        <v>7696.7539999999999</v>
      </c>
      <c r="I84" s="124">
        <v>10750.149000000001</v>
      </c>
      <c r="J84" s="124">
        <v>10669.265579999999</v>
      </c>
      <c r="K84" s="124">
        <v>9903.7530000000006</v>
      </c>
      <c r="L84" s="124">
        <v>11936.95383</v>
      </c>
      <c r="M84" s="124">
        <v>8530.2730800000008</v>
      </c>
      <c r="N84" s="125">
        <v>9496.7719899999993</v>
      </c>
    </row>
    <row r="85" spans="1:14">
      <c r="A85" s="123">
        <v>77</v>
      </c>
      <c r="B85" s="120" t="s">
        <v>119</v>
      </c>
      <c r="C85" s="124">
        <v>8861.5559999999987</v>
      </c>
      <c r="D85" s="124">
        <v>4847.0659999999998</v>
      </c>
      <c r="E85" s="124">
        <v>4636.8470000000007</v>
      </c>
      <c r="F85" s="124">
        <v>8135.7040000000006</v>
      </c>
      <c r="G85" s="124">
        <v>10166.83</v>
      </c>
      <c r="H85" s="124">
        <v>14031</v>
      </c>
      <c r="I85" s="124">
        <v>16647.701000000001</v>
      </c>
      <c r="J85" s="124">
        <v>12860.660810000001</v>
      </c>
      <c r="K85" s="124">
        <v>17226.832999999999</v>
      </c>
      <c r="L85" s="124">
        <v>9518.1888799999997</v>
      </c>
      <c r="M85" s="124">
        <v>8605.010690000001</v>
      </c>
      <c r="N85" s="125">
        <v>9121.9530899999991</v>
      </c>
    </row>
    <row r="86" spans="1:14">
      <c r="A86" s="123">
        <v>78</v>
      </c>
      <c r="B86" s="120" t="s">
        <v>72</v>
      </c>
      <c r="C86" s="124">
        <v>1373.1320000000001</v>
      </c>
      <c r="D86" s="124">
        <v>2158.3380000000002</v>
      </c>
      <c r="E86" s="124">
        <v>5362.7789999999995</v>
      </c>
      <c r="F86" s="124">
        <v>11428.191000000001</v>
      </c>
      <c r="G86" s="124">
        <v>19242.494000000002</v>
      </c>
      <c r="H86" s="124">
        <v>19009.245999999999</v>
      </c>
      <c r="I86" s="124">
        <v>25995.688000000002</v>
      </c>
      <c r="J86" s="124">
        <v>18478.80026</v>
      </c>
      <c r="K86" s="124">
        <v>20868.537</v>
      </c>
      <c r="L86" s="124">
        <v>14110.652569999998</v>
      </c>
      <c r="M86" s="124">
        <v>14489.389060000001</v>
      </c>
      <c r="N86" s="125">
        <v>8836.9130299999997</v>
      </c>
    </row>
    <row r="87" spans="1:14">
      <c r="A87" s="123">
        <v>79</v>
      </c>
      <c r="B87" s="120" t="s">
        <v>182</v>
      </c>
      <c r="C87" s="124">
        <v>1065.7669999999998</v>
      </c>
      <c r="D87" s="124">
        <v>789.99799999999993</v>
      </c>
      <c r="E87" s="124">
        <v>896.46800000000007</v>
      </c>
      <c r="F87" s="124">
        <v>2246.7800000000002</v>
      </c>
      <c r="G87" s="124">
        <v>4846.3090000000002</v>
      </c>
      <c r="H87" s="124">
        <v>6290.4739999999993</v>
      </c>
      <c r="I87" s="124">
        <v>6789.9310000000005</v>
      </c>
      <c r="J87" s="124">
        <v>9629.0755300000001</v>
      </c>
      <c r="K87" s="124">
        <v>30776.986999999997</v>
      </c>
      <c r="L87" s="124">
        <v>12145.030500000001</v>
      </c>
      <c r="M87" s="124">
        <v>7462.1625899999999</v>
      </c>
      <c r="N87" s="125">
        <v>8797.4845399999995</v>
      </c>
    </row>
    <row r="88" spans="1:14">
      <c r="A88" s="123">
        <v>80</v>
      </c>
      <c r="B88" s="120" t="s">
        <v>180</v>
      </c>
      <c r="C88" s="124">
        <v>3676.5349999999999</v>
      </c>
      <c r="D88" s="124">
        <v>3267.3380000000002</v>
      </c>
      <c r="E88" s="124">
        <v>3673.6790000000001</v>
      </c>
      <c r="F88" s="124">
        <v>3894.9060000000004</v>
      </c>
      <c r="G88" s="124">
        <v>5387.4219999999996</v>
      </c>
      <c r="H88" s="124">
        <v>8087.9720000000007</v>
      </c>
      <c r="I88" s="124">
        <v>6863.7300000000005</v>
      </c>
      <c r="J88" s="124">
        <v>8593.6215899999988</v>
      </c>
      <c r="K88" s="124">
        <v>8492.4230000000007</v>
      </c>
      <c r="L88" s="124">
        <v>8376.0834299999988</v>
      </c>
      <c r="M88" s="124">
        <v>8976.4082999999991</v>
      </c>
      <c r="N88" s="125">
        <v>8465.6146200000003</v>
      </c>
    </row>
    <row r="89" spans="1:14">
      <c r="A89" s="123">
        <v>81</v>
      </c>
      <c r="B89" s="120" t="s">
        <v>171</v>
      </c>
      <c r="C89" s="124"/>
      <c r="D89" s="124"/>
      <c r="E89" s="124"/>
      <c r="F89" s="124"/>
      <c r="G89" s="124">
        <v>54.606000000000002</v>
      </c>
      <c r="H89" s="124">
        <v>46.559000000000005</v>
      </c>
      <c r="I89" s="124">
        <v>122.21899999999999</v>
      </c>
      <c r="J89" s="124">
        <v>5968.1208900000001</v>
      </c>
      <c r="K89" s="124">
        <v>19261.326000000001</v>
      </c>
      <c r="L89" s="124">
        <v>5785.8597500000005</v>
      </c>
      <c r="M89" s="124">
        <v>3773.8229099999999</v>
      </c>
      <c r="N89" s="125">
        <v>8289.476920000001</v>
      </c>
    </row>
    <row r="90" spans="1:14">
      <c r="A90" s="123">
        <v>82</v>
      </c>
      <c r="B90" s="120" t="s">
        <v>74</v>
      </c>
      <c r="C90" s="124">
        <v>973.34399999999994</v>
      </c>
      <c r="D90" s="124">
        <v>1534.067</v>
      </c>
      <c r="E90" s="124">
        <v>623.97499999999991</v>
      </c>
      <c r="F90" s="124">
        <v>1287.0569999999998</v>
      </c>
      <c r="G90" s="124">
        <v>3129.2640000000001</v>
      </c>
      <c r="H90" s="124">
        <v>9114.0640000000003</v>
      </c>
      <c r="I90" s="124">
        <v>8708.5419999999995</v>
      </c>
      <c r="J90" s="124">
        <v>7616.8346899999997</v>
      </c>
      <c r="K90" s="124">
        <v>14967.365</v>
      </c>
      <c r="L90" s="124">
        <v>9328.0126400000008</v>
      </c>
      <c r="M90" s="124">
        <v>5850.2279799999997</v>
      </c>
      <c r="N90" s="125">
        <v>8150.5934600000001</v>
      </c>
    </row>
    <row r="91" spans="1:14">
      <c r="A91" s="123">
        <v>83</v>
      </c>
      <c r="B91" s="120" t="s">
        <v>114</v>
      </c>
      <c r="C91" s="124">
        <v>1234.0819999999999</v>
      </c>
      <c r="D91" s="124">
        <v>1665.4459999999999</v>
      </c>
      <c r="E91" s="124">
        <v>1372.6560000000002</v>
      </c>
      <c r="F91" s="124">
        <v>1755.8240000000001</v>
      </c>
      <c r="G91" s="124">
        <v>3022.4180000000001</v>
      </c>
      <c r="H91" s="124">
        <v>3873.6490000000003</v>
      </c>
      <c r="I91" s="124">
        <v>4515.5360000000001</v>
      </c>
      <c r="J91" s="124">
        <v>6810.6889199999996</v>
      </c>
      <c r="K91" s="124">
        <v>4922.7869999999994</v>
      </c>
      <c r="L91" s="124">
        <v>2878.5848500000002</v>
      </c>
      <c r="M91" s="124">
        <v>2855.2666700000004</v>
      </c>
      <c r="N91" s="125">
        <v>7705.2830099999992</v>
      </c>
    </row>
    <row r="92" spans="1:14">
      <c r="A92" s="123">
        <v>84</v>
      </c>
      <c r="B92" s="120" t="s">
        <v>148</v>
      </c>
      <c r="C92" s="124">
        <v>149.61599999999999</v>
      </c>
      <c r="D92" s="124">
        <v>810.27800000000002</v>
      </c>
      <c r="E92" s="124">
        <v>1266.0720000000001</v>
      </c>
      <c r="F92" s="124">
        <v>874.39800000000002</v>
      </c>
      <c r="G92" s="124">
        <v>9162.65</v>
      </c>
      <c r="H92" s="124">
        <v>5331.8640000000005</v>
      </c>
      <c r="I92" s="124">
        <v>5986.3030000000008</v>
      </c>
      <c r="J92" s="124">
        <v>9093.8323200000013</v>
      </c>
      <c r="K92" s="124">
        <v>5826.308</v>
      </c>
      <c r="L92" s="124">
        <v>4248.26548</v>
      </c>
      <c r="M92" s="124">
        <v>4073.5140999999999</v>
      </c>
      <c r="N92" s="125">
        <v>7300.7692699999998</v>
      </c>
    </row>
    <row r="93" spans="1:14">
      <c r="A93" s="123">
        <v>85</v>
      </c>
      <c r="B93" s="120" t="s">
        <v>196</v>
      </c>
      <c r="C93" s="124">
        <v>3830.1189999999997</v>
      </c>
      <c r="D93" s="124">
        <v>391.01900000000001</v>
      </c>
      <c r="E93" s="124">
        <v>3311.0080000000003</v>
      </c>
      <c r="F93" s="124">
        <v>1734.403</v>
      </c>
      <c r="G93" s="124">
        <v>4368.4849999999997</v>
      </c>
      <c r="H93" s="124">
        <v>4870.2280000000001</v>
      </c>
      <c r="I93" s="124">
        <v>5009.8689999999997</v>
      </c>
      <c r="J93" s="124">
        <v>8470.58194</v>
      </c>
      <c r="K93" s="124">
        <v>10630.107</v>
      </c>
      <c r="L93" s="124">
        <v>6110.68577</v>
      </c>
      <c r="M93" s="124">
        <v>1770.0329999999999</v>
      </c>
      <c r="N93" s="125">
        <v>6724.1527500000002</v>
      </c>
    </row>
    <row r="94" spans="1:14">
      <c r="A94" s="123">
        <v>86</v>
      </c>
      <c r="B94" s="120" t="s">
        <v>155</v>
      </c>
      <c r="C94" s="124"/>
      <c r="D94" s="124"/>
      <c r="E94" s="124">
        <v>110.92</v>
      </c>
      <c r="F94" s="124">
        <v>59.371000000000002</v>
      </c>
      <c r="G94" s="124">
        <v>48.584000000000003</v>
      </c>
      <c r="H94" s="124"/>
      <c r="I94" s="124">
        <v>193.08</v>
      </c>
      <c r="J94" s="124">
        <v>1787.3621900000001</v>
      </c>
      <c r="K94" s="124">
        <v>1297.069</v>
      </c>
      <c r="L94" s="124">
        <v>1040.8063400000001</v>
      </c>
      <c r="M94" s="124">
        <v>3144.0675800000004</v>
      </c>
      <c r="N94" s="125">
        <v>6563.1247800000001</v>
      </c>
    </row>
    <row r="95" spans="1:14">
      <c r="A95" s="123">
        <v>87</v>
      </c>
      <c r="B95" s="120" t="s">
        <v>78</v>
      </c>
      <c r="C95" s="124">
        <v>940.98300000000006</v>
      </c>
      <c r="D95" s="124">
        <v>1963.8130000000001</v>
      </c>
      <c r="E95" s="124">
        <v>1649.8779999999999</v>
      </c>
      <c r="F95" s="124">
        <v>2770.87</v>
      </c>
      <c r="G95" s="124">
        <v>4059.2949999999996</v>
      </c>
      <c r="H95" s="124">
        <v>4982.8910000000005</v>
      </c>
      <c r="I95" s="124">
        <v>4401.2710000000006</v>
      </c>
      <c r="J95" s="124">
        <v>5508.2442300000002</v>
      </c>
      <c r="K95" s="124">
        <v>5614.4520000000002</v>
      </c>
      <c r="L95" s="124">
        <v>4547.7617199999995</v>
      </c>
      <c r="M95" s="124">
        <v>3672.8094499999997</v>
      </c>
      <c r="N95" s="125">
        <v>5603.3699099999994</v>
      </c>
    </row>
    <row r="96" spans="1:14">
      <c r="A96" s="123">
        <v>88</v>
      </c>
      <c r="B96" s="120" t="s">
        <v>206</v>
      </c>
      <c r="C96" s="124">
        <v>1165.664</v>
      </c>
      <c r="D96" s="124">
        <v>2470.6419999999998</v>
      </c>
      <c r="E96" s="124">
        <v>2997.3649999999998</v>
      </c>
      <c r="F96" s="124">
        <v>5567.5800000000008</v>
      </c>
      <c r="G96" s="124">
        <v>4560.5479999999998</v>
      </c>
      <c r="H96" s="124">
        <v>4035.7209999999995</v>
      </c>
      <c r="I96" s="124">
        <v>4283.3519999999999</v>
      </c>
      <c r="J96" s="124">
        <v>4733.8059199999998</v>
      </c>
      <c r="K96" s="124">
        <v>5298.009</v>
      </c>
      <c r="L96" s="124">
        <v>3397.4850299999998</v>
      </c>
      <c r="M96" s="124">
        <v>3477.0643500000001</v>
      </c>
      <c r="N96" s="125">
        <v>5328.5785499999993</v>
      </c>
    </row>
    <row r="97" spans="1:14">
      <c r="A97" s="123">
        <v>89</v>
      </c>
      <c r="B97" s="120" t="s">
        <v>115</v>
      </c>
      <c r="C97" s="124">
        <v>7738.0690000000004</v>
      </c>
      <c r="D97" s="124">
        <v>7841.7760000000007</v>
      </c>
      <c r="E97" s="124">
        <v>3052.817</v>
      </c>
      <c r="F97" s="124">
        <v>1638.0269999999998</v>
      </c>
      <c r="G97" s="124">
        <v>7728.1729999999998</v>
      </c>
      <c r="H97" s="124">
        <v>7763.5370000000003</v>
      </c>
      <c r="I97" s="124">
        <v>12652.554</v>
      </c>
      <c r="J97" s="124">
        <v>5703.03593</v>
      </c>
      <c r="K97" s="124">
        <v>7279.3180000000002</v>
      </c>
      <c r="L97" s="124">
        <v>4620.43703</v>
      </c>
      <c r="M97" s="124">
        <v>4675.7608499999997</v>
      </c>
      <c r="N97" s="125">
        <v>5171.70244</v>
      </c>
    </row>
    <row r="98" spans="1:14">
      <c r="A98" s="123">
        <v>90</v>
      </c>
      <c r="B98" s="120" t="s">
        <v>226</v>
      </c>
      <c r="C98" s="124"/>
      <c r="D98" s="124">
        <v>34.672000000000004</v>
      </c>
      <c r="E98" s="124">
        <v>1092.0240000000001</v>
      </c>
      <c r="F98" s="124">
        <v>584.35400000000004</v>
      </c>
      <c r="G98" s="124">
        <v>716.26100000000008</v>
      </c>
      <c r="H98" s="124">
        <v>595.41200000000003</v>
      </c>
      <c r="I98" s="124">
        <v>1765.2969999999998</v>
      </c>
      <c r="J98" s="124">
        <v>2742.5933599999998</v>
      </c>
      <c r="K98" s="124">
        <v>3727.8980000000001</v>
      </c>
      <c r="L98" s="124">
        <v>3484.5136499999999</v>
      </c>
      <c r="M98" s="124">
        <v>3224.3090400000001</v>
      </c>
      <c r="N98" s="125">
        <v>5145.9726999999993</v>
      </c>
    </row>
    <row r="99" spans="1:14">
      <c r="A99" s="123">
        <v>91</v>
      </c>
      <c r="B99" s="120" t="s">
        <v>208</v>
      </c>
      <c r="C99" s="124">
        <v>78.325000000000003</v>
      </c>
      <c r="D99" s="124"/>
      <c r="E99" s="124">
        <v>868.12699999999995</v>
      </c>
      <c r="F99" s="124">
        <v>2260.8199999999997</v>
      </c>
      <c r="G99" s="124">
        <v>1326.9829999999999</v>
      </c>
      <c r="H99" s="124">
        <v>2400.5139999999997</v>
      </c>
      <c r="I99" s="124">
        <v>3023.2820000000002</v>
      </c>
      <c r="J99" s="124">
        <v>7298.4706900000001</v>
      </c>
      <c r="K99" s="124">
        <v>9088.0310000000009</v>
      </c>
      <c r="L99" s="124">
        <v>2494.3452400000001</v>
      </c>
      <c r="M99" s="124">
        <v>3408.7223199999999</v>
      </c>
      <c r="N99" s="125">
        <v>4781.2824099999998</v>
      </c>
    </row>
    <row r="100" spans="1:14">
      <c r="A100" s="123">
        <v>92</v>
      </c>
      <c r="B100" s="120" t="s">
        <v>88</v>
      </c>
      <c r="C100" s="124">
        <v>144</v>
      </c>
      <c r="D100" s="124">
        <v>587.57499999999993</v>
      </c>
      <c r="E100" s="124">
        <v>1220.374</v>
      </c>
      <c r="F100" s="124">
        <v>211.95</v>
      </c>
      <c r="G100" s="124">
        <v>1111.2380000000001</v>
      </c>
      <c r="H100" s="124">
        <v>1545.8810000000001</v>
      </c>
      <c r="I100" s="124">
        <v>1592.703</v>
      </c>
      <c r="J100" s="124">
        <v>1944.25926</v>
      </c>
      <c r="K100" s="124">
        <v>1492.816</v>
      </c>
      <c r="L100" s="124">
        <v>648.4128300000001</v>
      </c>
      <c r="M100" s="124">
        <v>1070</v>
      </c>
      <c r="N100" s="125">
        <v>4663.5448100000003</v>
      </c>
    </row>
    <row r="101" spans="1:14">
      <c r="A101" s="123">
        <v>93</v>
      </c>
      <c r="B101" s="120" t="s">
        <v>192</v>
      </c>
      <c r="C101" s="124">
        <v>36.098999999999997</v>
      </c>
      <c r="D101" s="124">
        <v>49.716000000000001</v>
      </c>
      <c r="E101" s="124">
        <v>141.517</v>
      </c>
      <c r="F101" s="124">
        <v>732.28599999999994</v>
      </c>
      <c r="G101" s="124">
        <v>8229.0379999999986</v>
      </c>
      <c r="H101" s="124">
        <v>9079.8880000000008</v>
      </c>
      <c r="I101" s="124">
        <v>4006.6220000000003</v>
      </c>
      <c r="J101" s="124">
        <v>3099.7997599999999</v>
      </c>
      <c r="K101" s="124">
        <v>9424.2080000000005</v>
      </c>
      <c r="L101" s="124">
        <v>4058.5698399999997</v>
      </c>
      <c r="M101" s="124">
        <v>1702.6353100000001</v>
      </c>
      <c r="N101" s="125">
        <v>4641.1680699999997</v>
      </c>
    </row>
    <row r="102" spans="1:14">
      <c r="A102" s="123">
        <v>94</v>
      </c>
      <c r="B102" s="120" t="s">
        <v>164</v>
      </c>
      <c r="C102" s="124">
        <v>501.33399999999995</v>
      </c>
      <c r="D102" s="124">
        <v>1217.7849999999999</v>
      </c>
      <c r="E102" s="124">
        <v>1937.1089999999999</v>
      </c>
      <c r="F102" s="124">
        <v>2368.9290000000001</v>
      </c>
      <c r="G102" s="124">
        <v>4264.2139999999999</v>
      </c>
      <c r="H102" s="124">
        <v>6193.9880000000003</v>
      </c>
      <c r="I102" s="124">
        <v>5710.549</v>
      </c>
      <c r="J102" s="124">
        <v>8449.5002299999996</v>
      </c>
      <c r="K102" s="124">
        <v>8777.7659999999996</v>
      </c>
      <c r="L102" s="124">
        <v>4603.5459700000001</v>
      </c>
      <c r="M102" s="124">
        <v>3817.1025599999998</v>
      </c>
      <c r="N102" s="125">
        <v>4636.0682299999999</v>
      </c>
    </row>
    <row r="103" spans="1:14">
      <c r="A103" s="123">
        <v>95</v>
      </c>
      <c r="B103" s="120" t="s">
        <v>166</v>
      </c>
      <c r="C103" s="124">
        <v>3485.3939999999998</v>
      </c>
      <c r="D103" s="124">
        <v>3660.2210000000005</v>
      </c>
      <c r="E103" s="124">
        <v>6038.1610000000001</v>
      </c>
      <c r="F103" s="124">
        <v>5327.0749999999998</v>
      </c>
      <c r="G103" s="124">
        <v>5222.4010000000007</v>
      </c>
      <c r="H103" s="124">
        <v>6683.3140000000003</v>
      </c>
      <c r="I103" s="124">
        <v>4153.9650000000001</v>
      </c>
      <c r="J103" s="124">
        <v>5681.840189999999</v>
      </c>
      <c r="K103" s="124">
        <v>4999.8640000000005</v>
      </c>
      <c r="L103" s="124">
        <v>5964.5930600000002</v>
      </c>
      <c r="M103" s="124">
        <v>5802.2497600000006</v>
      </c>
      <c r="N103" s="125">
        <v>4596.2177600000005</v>
      </c>
    </row>
    <row r="104" spans="1:14">
      <c r="A104" s="123">
        <v>96</v>
      </c>
      <c r="B104" s="120" t="s">
        <v>83</v>
      </c>
      <c r="C104" s="124">
        <v>5573.1010000000006</v>
      </c>
      <c r="D104" s="124">
        <v>3756.895</v>
      </c>
      <c r="E104" s="124">
        <v>1606.58</v>
      </c>
      <c r="F104" s="124">
        <v>4320.09</v>
      </c>
      <c r="G104" s="124">
        <v>22940.381999999998</v>
      </c>
      <c r="H104" s="124">
        <v>13428.654999999999</v>
      </c>
      <c r="I104" s="124">
        <v>14409.168</v>
      </c>
      <c r="J104" s="124">
        <v>23549.38996</v>
      </c>
      <c r="K104" s="124">
        <v>23849.813000000002</v>
      </c>
      <c r="L104" s="124">
        <v>1284.88789</v>
      </c>
      <c r="M104" s="124">
        <v>4105.1814000000004</v>
      </c>
      <c r="N104" s="125">
        <v>4321.6174599999995</v>
      </c>
    </row>
    <row r="105" spans="1:14">
      <c r="A105" s="123">
        <v>97</v>
      </c>
      <c r="B105" s="120" t="s">
        <v>174</v>
      </c>
      <c r="C105" s="124">
        <v>2004.1669999999999</v>
      </c>
      <c r="D105" s="124">
        <v>1096.9580000000001</v>
      </c>
      <c r="E105" s="124">
        <v>13001.861999999999</v>
      </c>
      <c r="F105" s="124">
        <v>14152.795</v>
      </c>
      <c r="G105" s="124">
        <v>18079.303</v>
      </c>
      <c r="H105" s="124">
        <v>10310.962</v>
      </c>
      <c r="I105" s="124">
        <v>6488.1809999999996</v>
      </c>
      <c r="J105" s="124">
        <v>2691.7353199999998</v>
      </c>
      <c r="K105" s="124">
        <v>5338.1280000000006</v>
      </c>
      <c r="L105" s="124">
        <v>4436.5837199999996</v>
      </c>
      <c r="M105" s="124">
        <v>5712.5886799999998</v>
      </c>
      <c r="N105" s="125">
        <v>3991.67094</v>
      </c>
    </row>
    <row r="106" spans="1:14">
      <c r="A106" s="123">
        <v>98</v>
      </c>
      <c r="B106" s="120" t="s">
        <v>210</v>
      </c>
      <c r="C106" s="124">
        <v>2135.9180000000001</v>
      </c>
      <c r="D106" s="124">
        <v>2500.7860000000001</v>
      </c>
      <c r="E106" s="124">
        <v>1988.1880000000001</v>
      </c>
      <c r="F106" s="124">
        <v>2734.5160000000001</v>
      </c>
      <c r="G106" s="124">
        <v>2507.5539999999996</v>
      </c>
      <c r="H106" s="124">
        <v>2372.8729999999996</v>
      </c>
      <c r="I106" s="124">
        <v>2136.201</v>
      </c>
      <c r="J106" s="124">
        <v>2008.9994400000003</v>
      </c>
      <c r="K106" s="124">
        <v>6476.4260000000004</v>
      </c>
      <c r="L106" s="124">
        <v>3000.7236700000003</v>
      </c>
      <c r="M106" s="124">
        <v>2585.6570200000001</v>
      </c>
      <c r="N106" s="125">
        <v>3977.4626999999996</v>
      </c>
    </row>
    <row r="107" spans="1:14">
      <c r="A107" s="123">
        <v>99</v>
      </c>
      <c r="B107" s="120" t="s">
        <v>221</v>
      </c>
      <c r="C107" s="124"/>
      <c r="D107" s="124">
        <v>760.85399999999993</v>
      </c>
      <c r="E107" s="124">
        <v>1162.4470000000001</v>
      </c>
      <c r="F107" s="124">
        <v>2169.9270000000001</v>
      </c>
      <c r="G107" s="124">
        <v>2914.69</v>
      </c>
      <c r="H107" s="124">
        <v>2973.36</v>
      </c>
      <c r="I107" s="124">
        <v>3513.3470000000002</v>
      </c>
      <c r="J107" s="124">
        <v>1407.3184299999998</v>
      </c>
      <c r="K107" s="124">
        <v>7843.4720000000007</v>
      </c>
      <c r="L107" s="124">
        <v>3317.8499200000001</v>
      </c>
      <c r="M107" s="124">
        <v>3275.1515400000003</v>
      </c>
      <c r="N107" s="125">
        <v>3972.8076699999997</v>
      </c>
    </row>
    <row r="108" spans="1:14">
      <c r="A108" s="123">
        <v>100</v>
      </c>
      <c r="B108" s="120" t="s">
        <v>85</v>
      </c>
      <c r="C108" s="124">
        <v>152.25</v>
      </c>
      <c r="D108" s="124">
        <v>96.850000000000009</v>
      </c>
      <c r="E108" s="124">
        <v>327.774</v>
      </c>
      <c r="F108" s="124">
        <v>229.71700000000001</v>
      </c>
      <c r="G108" s="124">
        <v>390.98599999999999</v>
      </c>
      <c r="H108" s="124">
        <v>687.10800000000006</v>
      </c>
      <c r="I108" s="124">
        <v>2224.174</v>
      </c>
      <c r="J108" s="124">
        <v>1084.95001</v>
      </c>
      <c r="K108" s="124">
        <v>1678.4829999999999</v>
      </c>
      <c r="L108" s="124">
        <v>876.67099999999994</v>
      </c>
      <c r="M108" s="124">
        <v>1372.3942</v>
      </c>
      <c r="N108" s="125">
        <v>3777.98</v>
      </c>
    </row>
    <row r="109" spans="1:14">
      <c r="A109" s="123">
        <v>101</v>
      </c>
      <c r="B109" s="120" t="s">
        <v>224</v>
      </c>
      <c r="C109" s="124">
        <v>42.426000000000002</v>
      </c>
      <c r="D109" s="124">
        <v>47.378</v>
      </c>
      <c r="E109" s="124">
        <v>61.82</v>
      </c>
      <c r="F109" s="124">
        <v>2370.4639999999999</v>
      </c>
      <c r="G109" s="124">
        <v>638.52299999999991</v>
      </c>
      <c r="H109" s="124">
        <v>117.125</v>
      </c>
      <c r="I109" s="124">
        <v>99.923000000000002</v>
      </c>
      <c r="J109" s="124"/>
      <c r="K109" s="124">
        <v>19.058</v>
      </c>
      <c r="L109" s="124">
        <v>49.665410000000001</v>
      </c>
      <c r="M109" s="124"/>
      <c r="N109" s="125">
        <v>3690</v>
      </c>
    </row>
    <row r="110" spans="1:14">
      <c r="A110" s="123">
        <v>102</v>
      </c>
      <c r="B110" s="120" t="s">
        <v>127</v>
      </c>
      <c r="C110" s="124"/>
      <c r="D110" s="124"/>
      <c r="E110" s="124"/>
      <c r="F110" s="124">
        <v>3641.252</v>
      </c>
      <c r="G110" s="124">
        <v>5078.1639999999998</v>
      </c>
      <c r="H110" s="124">
        <v>5659.1030000000001</v>
      </c>
      <c r="I110" s="124">
        <v>3985.4360000000001</v>
      </c>
      <c r="J110" s="124">
        <v>5135.7545800000007</v>
      </c>
      <c r="K110" s="124">
        <v>4771.8689999999997</v>
      </c>
      <c r="L110" s="124">
        <v>5879.0935799999988</v>
      </c>
      <c r="M110" s="124">
        <v>5204.3658500000001</v>
      </c>
      <c r="N110" s="125">
        <v>3656.2045499999999</v>
      </c>
    </row>
    <row r="111" spans="1:14">
      <c r="A111" s="123">
        <v>103</v>
      </c>
      <c r="B111" s="120" t="s">
        <v>93</v>
      </c>
      <c r="C111" s="124">
        <v>49.25</v>
      </c>
      <c r="D111" s="124">
        <v>383.16699999999997</v>
      </c>
      <c r="E111" s="124">
        <v>396.017</v>
      </c>
      <c r="F111" s="124">
        <v>903.30399999999997</v>
      </c>
      <c r="G111" s="124">
        <v>1456.0150000000001</v>
      </c>
      <c r="H111" s="124">
        <v>1385.4359999999999</v>
      </c>
      <c r="I111" s="124">
        <v>1710.8799999999999</v>
      </c>
      <c r="J111" s="124">
        <v>2364.9703</v>
      </c>
      <c r="K111" s="124">
        <v>2641.3359999999998</v>
      </c>
      <c r="L111" s="124">
        <v>1682.47505</v>
      </c>
      <c r="M111" s="124">
        <v>1436.6699000000001</v>
      </c>
      <c r="N111" s="125">
        <v>3650.1104999999998</v>
      </c>
    </row>
    <row r="112" spans="1:14">
      <c r="A112" s="123">
        <v>104</v>
      </c>
      <c r="B112" s="120" t="s">
        <v>141</v>
      </c>
      <c r="C112" s="124">
        <v>340.56299999999999</v>
      </c>
      <c r="D112" s="124">
        <v>431.00899999999996</v>
      </c>
      <c r="E112" s="124">
        <v>419.16700000000003</v>
      </c>
      <c r="F112" s="124">
        <v>581.89300000000003</v>
      </c>
      <c r="G112" s="124">
        <v>859.15800000000002</v>
      </c>
      <c r="H112" s="124">
        <v>1844.3719999999998</v>
      </c>
      <c r="I112" s="124">
        <v>26260.792999999998</v>
      </c>
      <c r="J112" s="124">
        <v>4299.6949100000002</v>
      </c>
      <c r="K112" s="124">
        <v>3979.9929999999999</v>
      </c>
      <c r="L112" s="124">
        <v>2374.8654200000001</v>
      </c>
      <c r="M112" s="124">
        <v>3153.6331299999997</v>
      </c>
      <c r="N112" s="125">
        <v>3505.4179799999997</v>
      </c>
    </row>
    <row r="113" spans="1:14">
      <c r="A113" s="123">
        <v>105</v>
      </c>
      <c r="B113" s="120" t="s">
        <v>110</v>
      </c>
      <c r="C113" s="124">
        <v>1513.999</v>
      </c>
      <c r="D113" s="124">
        <v>2185.3509999999997</v>
      </c>
      <c r="E113" s="124">
        <v>2251.748</v>
      </c>
      <c r="F113" s="124">
        <v>1718.077</v>
      </c>
      <c r="G113" s="124">
        <v>4808.2669999999998</v>
      </c>
      <c r="H113" s="124">
        <v>6227.7089999999998</v>
      </c>
      <c r="I113" s="124">
        <v>5811.0609999999997</v>
      </c>
      <c r="J113" s="124">
        <v>5456.3945599999997</v>
      </c>
      <c r="K113" s="124">
        <v>2590.7860000000001</v>
      </c>
      <c r="L113" s="124">
        <v>2606.0272</v>
      </c>
      <c r="M113" s="124">
        <v>2734.79061</v>
      </c>
      <c r="N113" s="125">
        <v>3472.22424</v>
      </c>
    </row>
    <row r="114" spans="1:14">
      <c r="A114" s="123">
        <v>106</v>
      </c>
      <c r="B114" s="120" t="s">
        <v>144</v>
      </c>
      <c r="C114" s="124"/>
      <c r="D114" s="124"/>
      <c r="E114" s="124">
        <v>62.080999999999996</v>
      </c>
      <c r="F114" s="124">
        <v>218.89400000000001</v>
      </c>
      <c r="G114" s="124">
        <v>235.57400000000001</v>
      </c>
      <c r="H114" s="124">
        <v>765.745</v>
      </c>
      <c r="I114" s="124">
        <v>652.14499999999998</v>
      </c>
      <c r="J114" s="124">
        <v>901.15948000000003</v>
      </c>
      <c r="K114" s="124">
        <v>2264.9929999999999</v>
      </c>
      <c r="L114" s="124">
        <v>1032.1162299999999</v>
      </c>
      <c r="M114" s="124">
        <v>1797.25359</v>
      </c>
      <c r="N114" s="125">
        <v>3238.2702800000002</v>
      </c>
    </row>
    <row r="115" spans="1:14">
      <c r="A115" s="123">
        <v>107</v>
      </c>
      <c r="B115" s="120" t="s">
        <v>153</v>
      </c>
      <c r="C115" s="124">
        <v>823.95700000000011</v>
      </c>
      <c r="D115" s="124">
        <v>40.374000000000002</v>
      </c>
      <c r="E115" s="124">
        <v>154.33600000000001</v>
      </c>
      <c r="F115" s="124">
        <v>208.43600000000001</v>
      </c>
      <c r="G115" s="124">
        <v>381.67699999999996</v>
      </c>
      <c r="H115" s="124">
        <v>494.02199999999999</v>
      </c>
      <c r="I115" s="124">
        <v>754.78700000000003</v>
      </c>
      <c r="J115" s="124">
        <v>1284.3915999999999</v>
      </c>
      <c r="K115" s="124">
        <v>563.93999999999994</v>
      </c>
      <c r="L115" s="124">
        <v>443.72208000000001</v>
      </c>
      <c r="M115" s="124">
        <v>411.31058999999999</v>
      </c>
      <c r="N115" s="125">
        <v>3152.8655899999999</v>
      </c>
    </row>
    <row r="116" spans="1:14">
      <c r="A116" s="123">
        <v>108</v>
      </c>
      <c r="B116" s="120" t="s">
        <v>99</v>
      </c>
      <c r="C116" s="124">
        <v>4.7389999999999999</v>
      </c>
      <c r="D116" s="124">
        <v>271.30500000000001</v>
      </c>
      <c r="E116" s="124">
        <v>73.573999999999998</v>
      </c>
      <c r="F116" s="124">
        <v>99.060999999999993</v>
      </c>
      <c r="G116" s="124">
        <v>534.37800000000004</v>
      </c>
      <c r="H116" s="124">
        <v>449.26300000000003</v>
      </c>
      <c r="I116" s="124">
        <v>535.44600000000003</v>
      </c>
      <c r="J116" s="124">
        <v>936.52300000000002</v>
      </c>
      <c r="K116" s="124">
        <v>1377.3620000000001</v>
      </c>
      <c r="L116" s="124">
        <v>1856.97982</v>
      </c>
      <c r="M116" s="124">
        <v>2233.3632200000002</v>
      </c>
      <c r="N116" s="125">
        <v>2985.01062</v>
      </c>
    </row>
    <row r="117" spans="1:14">
      <c r="A117" s="123">
        <v>109</v>
      </c>
      <c r="B117" s="120" t="s">
        <v>209</v>
      </c>
      <c r="C117" s="124">
        <v>444.71699999999998</v>
      </c>
      <c r="D117" s="124">
        <v>212.35399999999998</v>
      </c>
      <c r="E117" s="124">
        <v>247.19900000000001</v>
      </c>
      <c r="F117" s="124">
        <v>660.18900000000008</v>
      </c>
      <c r="G117" s="124">
        <v>1004.81</v>
      </c>
      <c r="H117" s="124">
        <v>1670.712</v>
      </c>
      <c r="I117" s="124">
        <v>1814.81</v>
      </c>
      <c r="J117" s="124">
        <v>2717.0940000000001</v>
      </c>
      <c r="K117" s="124">
        <v>3151.6150000000002</v>
      </c>
      <c r="L117" s="124">
        <v>2234.3855000000003</v>
      </c>
      <c r="M117" s="124">
        <v>2640.2416400000002</v>
      </c>
      <c r="N117" s="125">
        <v>2969.92832</v>
      </c>
    </row>
    <row r="118" spans="1:14">
      <c r="A118" s="123">
        <v>110</v>
      </c>
      <c r="B118" s="120" t="s">
        <v>402</v>
      </c>
      <c r="C118" s="124">
        <v>6.0000000000000005E-2</v>
      </c>
      <c r="D118" s="124">
        <v>0.40700000000000003</v>
      </c>
      <c r="E118" s="124">
        <v>65.040999999999997</v>
      </c>
      <c r="F118" s="124"/>
      <c r="G118" s="124"/>
      <c r="H118" s="124">
        <v>9.8150000000000013</v>
      </c>
      <c r="I118" s="124">
        <v>45.695</v>
      </c>
      <c r="J118" s="124">
        <v>316.18959000000001</v>
      </c>
      <c r="K118" s="124">
        <v>219.79999999999998</v>
      </c>
      <c r="L118" s="124">
        <v>202.45838000000001</v>
      </c>
      <c r="M118" s="124">
        <v>510.95557999999994</v>
      </c>
      <c r="N118" s="125">
        <v>2801.6684799999998</v>
      </c>
    </row>
    <row r="119" spans="1:14">
      <c r="A119" s="123">
        <v>111</v>
      </c>
      <c r="B119" s="120" t="s">
        <v>81</v>
      </c>
      <c r="C119" s="124">
        <v>78.649999999999991</v>
      </c>
      <c r="D119" s="124"/>
      <c r="E119" s="124">
        <v>87.332999999999998</v>
      </c>
      <c r="F119" s="124">
        <v>404.72</v>
      </c>
      <c r="G119" s="124">
        <v>962.79499999999996</v>
      </c>
      <c r="H119" s="124">
        <v>2110.4379999999996</v>
      </c>
      <c r="I119" s="124">
        <v>3003.5029999999997</v>
      </c>
      <c r="J119" s="124">
        <v>1963.28999</v>
      </c>
      <c r="K119" s="124">
        <v>2486.1990000000001</v>
      </c>
      <c r="L119" s="124">
        <v>1694.22036</v>
      </c>
      <c r="M119" s="124">
        <v>2678.17191</v>
      </c>
      <c r="N119" s="125">
        <v>2527.0910400000002</v>
      </c>
    </row>
    <row r="120" spans="1:14">
      <c r="A120" s="123">
        <v>112</v>
      </c>
      <c r="B120" s="120" t="s">
        <v>167</v>
      </c>
      <c r="C120" s="124">
        <v>451.38200000000001</v>
      </c>
      <c r="D120" s="124">
        <v>415.39600000000002</v>
      </c>
      <c r="E120" s="124">
        <v>419.10199999999998</v>
      </c>
      <c r="F120" s="124">
        <v>328.76</v>
      </c>
      <c r="G120" s="124">
        <v>600.33499999999992</v>
      </c>
      <c r="H120" s="124">
        <v>793.30599999999993</v>
      </c>
      <c r="I120" s="124">
        <v>879.58199999999999</v>
      </c>
      <c r="J120" s="124">
        <v>1324.45382</v>
      </c>
      <c r="K120" s="124">
        <v>1653.3400000000001</v>
      </c>
      <c r="L120" s="124">
        <v>1503.9629400000001</v>
      </c>
      <c r="M120" s="124">
        <v>1898.8709999999999</v>
      </c>
      <c r="N120" s="125">
        <v>2504.3304200000002</v>
      </c>
    </row>
    <row r="121" spans="1:14">
      <c r="A121" s="123">
        <v>113</v>
      </c>
      <c r="B121" s="120" t="s">
        <v>214</v>
      </c>
      <c r="C121" s="124">
        <v>282.31</v>
      </c>
      <c r="D121" s="124">
        <v>535.59</v>
      </c>
      <c r="E121" s="124">
        <v>841.81799999999998</v>
      </c>
      <c r="F121" s="124">
        <v>1669.2800000000002</v>
      </c>
      <c r="G121" s="124">
        <v>1510.288</v>
      </c>
      <c r="H121" s="124">
        <v>2539.8970000000004</v>
      </c>
      <c r="I121" s="124">
        <v>2283.8339999999998</v>
      </c>
      <c r="J121" s="124">
        <v>3428.9103399999999</v>
      </c>
      <c r="K121" s="124">
        <v>2784.5170000000003</v>
      </c>
      <c r="L121" s="124">
        <v>2157.89399</v>
      </c>
      <c r="M121" s="124">
        <v>1629.97948</v>
      </c>
      <c r="N121" s="125">
        <v>2500.2137299999999</v>
      </c>
    </row>
    <row r="122" spans="1:14">
      <c r="A122" s="123">
        <v>114</v>
      </c>
      <c r="B122" s="120" t="s">
        <v>165</v>
      </c>
      <c r="C122" s="124"/>
      <c r="D122" s="124">
        <v>33.779999999999994</v>
      </c>
      <c r="E122" s="124">
        <v>93.983999999999995</v>
      </c>
      <c r="F122" s="124">
        <v>297.74400000000003</v>
      </c>
      <c r="G122" s="124">
        <v>596.49700000000007</v>
      </c>
      <c r="H122" s="124">
        <v>695.94900000000007</v>
      </c>
      <c r="I122" s="124">
        <v>575.68299999999999</v>
      </c>
      <c r="J122" s="124">
        <v>1275.9122599999998</v>
      </c>
      <c r="K122" s="124">
        <v>1422.0170000000001</v>
      </c>
      <c r="L122" s="124">
        <v>2035.9634000000001</v>
      </c>
      <c r="M122" s="124">
        <v>1588.57539</v>
      </c>
      <c r="N122" s="125">
        <v>2478.8148099999999</v>
      </c>
    </row>
    <row r="123" spans="1:14">
      <c r="A123" s="123">
        <v>115</v>
      </c>
      <c r="B123" s="120" t="s">
        <v>181</v>
      </c>
      <c r="C123" s="124">
        <v>711.26599999999996</v>
      </c>
      <c r="D123" s="124">
        <v>962.78600000000006</v>
      </c>
      <c r="E123" s="124">
        <v>1196.297</v>
      </c>
      <c r="F123" s="124">
        <v>872.11099999999999</v>
      </c>
      <c r="G123" s="124">
        <v>1499.86</v>
      </c>
      <c r="H123" s="124">
        <v>565.84199999999998</v>
      </c>
      <c r="I123" s="124">
        <v>821.36299999999994</v>
      </c>
      <c r="J123" s="124">
        <v>525.76224999999999</v>
      </c>
      <c r="K123" s="124">
        <v>495.04300000000001</v>
      </c>
      <c r="L123" s="124">
        <v>960.26995999999997</v>
      </c>
      <c r="M123" s="124">
        <v>802.47496000000001</v>
      </c>
      <c r="N123" s="125">
        <v>2338.4835000000003</v>
      </c>
    </row>
    <row r="124" spans="1:14">
      <c r="A124" s="123">
        <v>116</v>
      </c>
      <c r="B124" s="120" t="s">
        <v>91</v>
      </c>
      <c r="C124" s="124"/>
      <c r="D124" s="124">
        <v>0.02</v>
      </c>
      <c r="E124" s="124"/>
      <c r="F124" s="124">
        <v>1735.0550000000001</v>
      </c>
      <c r="G124" s="124">
        <v>352.25299999999999</v>
      </c>
      <c r="H124" s="124"/>
      <c r="I124" s="124"/>
      <c r="J124" s="124"/>
      <c r="K124" s="124">
        <v>37.428000000000004</v>
      </c>
      <c r="L124" s="124">
        <v>218.26989999999998</v>
      </c>
      <c r="M124" s="124">
        <v>1129.1312499999999</v>
      </c>
      <c r="N124" s="125">
        <v>2323.7002900000002</v>
      </c>
    </row>
    <row r="125" spans="1:14">
      <c r="A125" s="123">
        <v>117</v>
      </c>
      <c r="B125" s="120" t="s">
        <v>94</v>
      </c>
      <c r="C125" s="124">
        <v>184.38</v>
      </c>
      <c r="D125" s="124">
        <v>160.1</v>
      </c>
      <c r="E125" s="124">
        <v>248.93699999999998</v>
      </c>
      <c r="F125" s="124">
        <v>570.06500000000005</v>
      </c>
      <c r="G125" s="124">
        <v>888.51899999999989</v>
      </c>
      <c r="H125" s="124">
        <v>1255.049</v>
      </c>
      <c r="I125" s="124">
        <v>6278.3720000000003</v>
      </c>
      <c r="J125" s="124">
        <v>6999.3941399999994</v>
      </c>
      <c r="K125" s="124">
        <v>3910.623</v>
      </c>
      <c r="L125" s="124">
        <v>1648.741</v>
      </c>
      <c r="M125" s="124">
        <v>1590.1055100000001</v>
      </c>
      <c r="N125" s="125">
        <v>2089.5203999999999</v>
      </c>
    </row>
    <row r="126" spans="1:14">
      <c r="A126" s="123">
        <v>118</v>
      </c>
      <c r="B126" s="120" t="s">
        <v>191</v>
      </c>
      <c r="C126" s="124">
        <v>144.46100000000001</v>
      </c>
      <c r="D126" s="124">
        <v>195.44900000000001</v>
      </c>
      <c r="E126" s="124">
        <v>347.13799999999998</v>
      </c>
      <c r="F126" s="124">
        <v>659.63300000000004</v>
      </c>
      <c r="G126" s="124">
        <v>2031.6369999999999</v>
      </c>
      <c r="H126" s="124">
        <v>11349.811000000002</v>
      </c>
      <c r="I126" s="124">
        <v>1585.8429999999998</v>
      </c>
      <c r="J126" s="124">
        <v>3926.2523900000001</v>
      </c>
      <c r="K126" s="124">
        <v>8333.5959999999995</v>
      </c>
      <c r="L126" s="124">
        <v>6035.4949400000005</v>
      </c>
      <c r="M126" s="124">
        <v>3358.2668100000001</v>
      </c>
      <c r="N126" s="125">
        <v>1973.8217099999999</v>
      </c>
    </row>
    <row r="127" spans="1:14">
      <c r="A127" s="123">
        <v>119</v>
      </c>
      <c r="B127" s="120" t="s">
        <v>82</v>
      </c>
      <c r="C127" s="124"/>
      <c r="D127" s="124"/>
      <c r="E127" s="124">
        <v>59.853999999999999</v>
      </c>
      <c r="F127" s="124">
        <v>296.21599999999995</v>
      </c>
      <c r="G127" s="124">
        <v>1496.587</v>
      </c>
      <c r="H127" s="124">
        <v>3394.1030000000001</v>
      </c>
      <c r="I127" s="124">
        <v>8329.5770000000011</v>
      </c>
      <c r="J127" s="124">
        <v>6545.2280700000001</v>
      </c>
      <c r="K127" s="124">
        <v>5526.1230000000005</v>
      </c>
      <c r="L127" s="124">
        <v>7527.7476999999999</v>
      </c>
      <c r="M127" s="124">
        <v>7322.17029</v>
      </c>
      <c r="N127" s="125">
        <v>1864.74316</v>
      </c>
    </row>
    <row r="128" spans="1:14">
      <c r="A128" s="123">
        <v>120</v>
      </c>
      <c r="B128" s="120" t="s">
        <v>69</v>
      </c>
      <c r="C128" s="124"/>
      <c r="D128" s="124"/>
      <c r="E128" s="124">
        <v>73.382000000000005</v>
      </c>
      <c r="F128" s="124">
        <v>17.659000000000002</v>
      </c>
      <c r="G128" s="124">
        <v>377.34199999999998</v>
      </c>
      <c r="H128" s="124">
        <v>337.78500000000003</v>
      </c>
      <c r="I128" s="124">
        <v>2077.0030000000002</v>
      </c>
      <c r="J128" s="124">
        <v>686.95250999999996</v>
      </c>
      <c r="K128" s="124">
        <v>3431.2469999999998</v>
      </c>
      <c r="L128" s="124">
        <v>848.04701999999997</v>
      </c>
      <c r="M128" s="124">
        <v>1227.9458000000002</v>
      </c>
      <c r="N128" s="125">
        <v>1832.2146699999998</v>
      </c>
    </row>
    <row r="129" spans="1:14">
      <c r="A129" s="123">
        <v>121</v>
      </c>
      <c r="B129" s="120" t="s">
        <v>205</v>
      </c>
      <c r="C129" s="124">
        <v>874.67399999999998</v>
      </c>
      <c r="D129" s="124">
        <v>705.56500000000005</v>
      </c>
      <c r="E129" s="124">
        <v>1234.616</v>
      </c>
      <c r="F129" s="124">
        <v>2190.3670000000002</v>
      </c>
      <c r="G129" s="124">
        <v>2508.8819999999996</v>
      </c>
      <c r="H129" s="124">
        <v>1073.7339999999999</v>
      </c>
      <c r="I129" s="124">
        <v>959.03899999999999</v>
      </c>
      <c r="J129" s="124">
        <v>2414.3724299999999</v>
      </c>
      <c r="K129" s="124">
        <v>2030.3320000000001</v>
      </c>
      <c r="L129" s="124">
        <v>1331.6668</v>
      </c>
      <c r="M129" s="124">
        <v>1565.5627000000002</v>
      </c>
      <c r="N129" s="125">
        <v>1807.3302699999999</v>
      </c>
    </row>
    <row r="130" spans="1:14">
      <c r="A130" s="123">
        <v>122</v>
      </c>
      <c r="B130" s="120" t="s">
        <v>233</v>
      </c>
      <c r="C130" s="124"/>
      <c r="D130" s="124">
        <v>23.224</v>
      </c>
      <c r="E130" s="124">
        <v>13.701000000000001</v>
      </c>
      <c r="F130" s="124">
        <v>78.816999999999993</v>
      </c>
      <c r="G130" s="124">
        <v>263.815</v>
      </c>
      <c r="H130" s="124">
        <v>308.51099999999997</v>
      </c>
      <c r="I130" s="124">
        <v>458.29399999999998</v>
      </c>
      <c r="J130" s="124">
        <v>429.46385999999995</v>
      </c>
      <c r="K130" s="124">
        <v>540.03</v>
      </c>
      <c r="L130" s="124">
        <v>478.08234999999996</v>
      </c>
      <c r="M130" s="124">
        <v>835.84667999999999</v>
      </c>
      <c r="N130" s="125">
        <v>1783.20218</v>
      </c>
    </row>
    <row r="131" spans="1:14">
      <c r="A131" s="123">
        <v>123</v>
      </c>
      <c r="B131" s="120" t="s">
        <v>128</v>
      </c>
      <c r="C131" s="124"/>
      <c r="D131" s="124"/>
      <c r="E131" s="124"/>
      <c r="F131" s="124">
        <v>3276.7529999999997</v>
      </c>
      <c r="G131" s="124">
        <v>3609.7890000000002</v>
      </c>
      <c r="H131" s="124">
        <v>3891.9229999999998</v>
      </c>
      <c r="I131" s="124">
        <v>3177.2849999999999</v>
      </c>
      <c r="J131" s="124">
        <v>2524.50909</v>
      </c>
      <c r="K131" s="124">
        <v>2007.6469999999999</v>
      </c>
      <c r="L131" s="124">
        <v>2617.10466</v>
      </c>
      <c r="M131" s="124">
        <v>2632.5300399999996</v>
      </c>
      <c r="N131" s="125">
        <v>1760.8196800000001</v>
      </c>
    </row>
    <row r="132" spans="1:14">
      <c r="A132" s="123">
        <v>124</v>
      </c>
      <c r="B132" s="120" t="s">
        <v>188</v>
      </c>
      <c r="C132" s="124">
        <v>678.93200000000002</v>
      </c>
      <c r="D132" s="124">
        <v>830.4899999999999</v>
      </c>
      <c r="E132" s="124">
        <v>517.73299999999995</v>
      </c>
      <c r="F132" s="124">
        <v>403.51499999999999</v>
      </c>
      <c r="G132" s="124">
        <v>637.803</v>
      </c>
      <c r="H132" s="124">
        <v>596.95100000000002</v>
      </c>
      <c r="I132" s="124">
        <v>1383.894</v>
      </c>
      <c r="J132" s="124">
        <v>1871.1704400000001</v>
      </c>
      <c r="K132" s="124">
        <v>3275.4859999999999</v>
      </c>
      <c r="L132" s="124">
        <v>2125.5032100000003</v>
      </c>
      <c r="M132" s="124">
        <v>1637.70847</v>
      </c>
      <c r="N132" s="125">
        <v>1587.15741</v>
      </c>
    </row>
    <row r="133" spans="1:14">
      <c r="A133" s="123">
        <v>125</v>
      </c>
      <c r="B133" s="120" t="s">
        <v>207</v>
      </c>
      <c r="C133" s="124">
        <v>8558.0529999999999</v>
      </c>
      <c r="D133" s="124">
        <v>3174.6480000000001</v>
      </c>
      <c r="E133" s="124">
        <v>407.55099999999999</v>
      </c>
      <c r="F133" s="124">
        <v>452.86199999999997</v>
      </c>
      <c r="G133" s="124">
        <v>673.452</v>
      </c>
      <c r="H133" s="124">
        <v>823.73300000000006</v>
      </c>
      <c r="I133" s="124">
        <v>850.04</v>
      </c>
      <c r="J133" s="124">
        <v>1260.50333</v>
      </c>
      <c r="K133" s="124">
        <v>1525.279</v>
      </c>
      <c r="L133" s="124">
        <v>1136.6081200000001</v>
      </c>
      <c r="M133" s="124">
        <v>1274.14346</v>
      </c>
      <c r="N133" s="125">
        <v>1552.1671999999999</v>
      </c>
    </row>
    <row r="134" spans="1:14">
      <c r="A134" s="123">
        <v>126</v>
      </c>
      <c r="B134" s="120" t="s">
        <v>75</v>
      </c>
      <c r="C134" s="124"/>
      <c r="D134" s="124">
        <v>27.3</v>
      </c>
      <c r="E134" s="124"/>
      <c r="F134" s="124"/>
      <c r="G134" s="124">
        <v>389.262</v>
      </c>
      <c r="H134" s="124">
        <v>198.46100000000001</v>
      </c>
      <c r="I134" s="124">
        <v>206.625</v>
      </c>
      <c r="J134" s="124">
        <v>553.06551000000002</v>
      </c>
      <c r="K134" s="124">
        <v>598.6</v>
      </c>
      <c r="L134" s="124">
        <v>1004.1127999999999</v>
      </c>
      <c r="M134" s="124">
        <v>1356.1260100000002</v>
      </c>
      <c r="N134" s="125">
        <v>1499.25</v>
      </c>
    </row>
    <row r="135" spans="1:14">
      <c r="A135" s="123">
        <v>127</v>
      </c>
      <c r="B135" s="120" t="s">
        <v>126</v>
      </c>
      <c r="C135" s="124">
        <v>5.032</v>
      </c>
      <c r="D135" s="124">
        <v>14.836</v>
      </c>
      <c r="E135" s="124">
        <v>122.39400000000001</v>
      </c>
      <c r="F135" s="124">
        <v>5.6909999999999998</v>
      </c>
      <c r="G135" s="124">
        <v>91.275999999999996</v>
      </c>
      <c r="H135" s="124">
        <v>221.31700000000001</v>
      </c>
      <c r="I135" s="124">
        <v>211.17600000000002</v>
      </c>
      <c r="J135" s="124">
        <v>1728.31942</v>
      </c>
      <c r="K135" s="124">
        <v>1497.25</v>
      </c>
      <c r="L135" s="124">
        <v>2229.2674899999997</v>
      </c>
      <c r="M135" s="124">
        <v>1363.9119099999998</v>
      </c>
      <c r="N135" s="125">
        <v>1488.64606</v>
      </c>
    </row>
    <row r="136" spans="1:14">
      <c r="A136" s="123">
        <v>128</v>
      </c>
      <c r="B136" s="120" t="s">
        <v>112</v>
      </c>
      <c r="C136" s="124">
        <v>33.832999999999998</v>
      </c>
      <c r="D136" s="124">
        <v>42.86</v>
      </c>
      <c r="E136" s="124">
        <v>526.39700000000005</v>
      </c>
      <c r="F136" s="124">
        <v>1046.8610000000001</v>
      </c>
      <c r="G136" s="124">
        <v>749.42899999999997</v>
      </c>
      <c r="H136" s="124">
        <v>796.84799999999996</v>
      </c>
      <c r="I136" s="124">
        <v>1489.876</v>
      </c>
      <c r="J136" s="124">
        <v>1244.7771</v>
      </c>
      <c r="K136" s="124">
        <v>411.71100000000001</v>
      </c>
      <c r="L136" s="124">
        <v>453.92093999999997</v>
      </c>
      <c r="M136" s="124">
        <v>332.37</v>
      </c>
      <c r="N136" s="125">
        <v>1405.29018</v>
      </c>
    </row>
    <row r="137" spans="1:14">
      <c r="A137" s="123">
        <v>129</v>
      </c>
      <c r="B137" s="120" t="s">
        <v>204</v>
      </c>
      <c r="C137" s="124"/>
      <c r="D137" s="124"/>
      <c r="E137" s="124"/>
      <c r="F137" s="124"/>
      <c r="G137" s="124"/>
      <c r="H137" s="124"/>
      <c r="I137" s="124"/>
      <c r="J137" s="124">
        <v>19.722000000000001</v>
      </c>
      <c r="K137" s="124">
        <v>211.76700000000002</v>
      </c>
      <c r="L137" s="124">
        <v>1268.4485999999999</v>
      </c>
      <c r="M137" s="124">
        <v>0</v>
      </c>
      <c r="N137" s="125">
        <v>1405.1882499999999</v>
      </c>
    </row>
    <row r="138" spans="1:14">
      <c r="A138" s="123">
        <v>130</v>
      </c>
      <c r="B138" s="120" t="s">
        <v>203</v>
      </c>
      <c r="C138" s="124"/>
      <c r="D138" s="124"/>
      <c r="E138" s="124"/>
      <c r="F138" s="124">
        <v>10536.491</v>
      </c>
      <c r="G138" s="124">
        <v>12738.605</v>
      </c>
      <c r="H138" s="124">
        <v>5552.8700000000008</v>
      </c>
      <c r="I138" s="124">
        <v>9985.4369999999999</v>
      </c>
      <c r="J138" s="124">
        <v>3994.8610800000001</v>
      </c>
      <c r="K138" s="124">
        <v>354.33799999999997</v>
      </c>
      <c r="L138" s="124">
        <v>2046.3532</v>
      </c>
      <c r="M138" s="124">
        <v>856.64919999999995</v>
      </c>
      <c r="N138" s="125">
        <v>1360.6378400000001</v>
      </c>
    </row>
    <row r="139" spans="1:14">
      <c r="A139" s="123">
        <v>131</v>
      </c>
      <c r="B139" s="120" t="s">
        <v>239</v>
      </c>
      <c r="C139" s="124"/>
      <c r="D139" s="124"/>
      <c r="E139" s="124">
        <v>84.33</v>
      </c>
      <c r="F139" s="124">
        <v>165</v>
      </c>
      <c r="G139" s="124">
        <v>195.31</v>
      </c>
      <c r="H139" s="124">
        <v>15.266</v>
      </c>
      <c r="I139" s="124"/>
      <c r="J139" s="124">
        <v>144.17123000000001</v>
      </c>
      <c r="K139" s="124">
        <v>284.464</v>
      </c>
      <c r="L139" s="124">
        <v>1248.31726</v>
      </c>
      <c r="M139" s="124">
        <v>661.12196000000006</v>
      </c>
      <c r="N139" s="125">
        <v>1281.6256100000001</v>
      </c>
    </row>
    <row r="140" spans="1:14">
      <c r="A140" s="123">
        <v>132</v>
      </c>
      <c r="B140" s="120" t="s">
        <v>172</v>
      </c>
      <c r="C140" s="124"/>
      <c r="D140" s="124">
        <v>106.94499999999999</v>
      </c>
      <c r="E140" s="124">
        <v>1601.2249999999999</v>
      </c>
      <c r="F140" s="124">
        <v>976.36099999999999</v>
      </c>
      <c r="G140" s="124">
        <v>1821.752</v>
      </c>
      <c r="H140" s="124">
        <v>526.97400000000005</v>
      </c>
      <c r="I140" s="124">
        <v>144.697</v>
      </c>
      <c r="J140" s="124">
        <v>1071.2675899999999</v>
      </c>
      <c r="K140" s="124">
        <v>2969.143</v>
      </c>
      <c r="L140" s="124">
        <v>4744.7752999999993</v>
      </c>
      <c r="M140" s="124">
        <v>1600.0525400000001</v>
      </c>
      <c r="N140" s="125">
        <v>1029.59151</v>
      </c>
    </row>
    <row r="141" spans="1:14">
      <c r="A141" s="123">
        <v>133</v>
      </c>
      <c r="B141" s="120" t="s">
        <v>403</v>
      </c>
      <c r="C141" s="124">
        <v>116.94799999999999</v>
      </c>
      <c r="D141" s="124">
        <v>162.108</v>
      </c>
      <c r="E141" s="124">
        <v>74.841000000000008</v>
      </c>
      <c r="F141" s="124">
        <v>141.30499999999998</v>
      </c>
      <c r="G141" s="124">
        <v>124.568</v>
      </c>
      <c r="H141" s="124">
        <v>268.61800000000005</v>
      </c>
      <c r="I141" s="124">
        <v>493.65899999999999</v>
      </c>
      <c r="J141" s="124">
        <v>858.46893</v>
      </c>
      <c r="K141" s="124">
        <v>1097.5440000000001</v>
      </c>
      <c r="L141" s="124">
        <v>1472.3362</v>
      </c>
      <c r="M141" s="124">
        <v>974.48293000000001</v>
      </c>
      <c r="N141" s="125">
        <v>986.82236999999998</v>
      </c>
    </row>
    <row r="142" spans="1:14">
      <c r="A142" s="123">
        <v>134</v>
      </c>
      <c r="B142" s="120" t="s">
        <v>198</v>
      </c>
      <c r="C142" s="124">
        <v>19.845000000000002</v>
      </c>
      <c r="D142" s="124"/>
      <c r="E142" s="124"/>
      <c r="F142" s="124">
        <v>233.63</v>
      </c>
      <c r="G142" s="124">
        <v>286.77599999999995</v>
      </c>
      <c r="H142" s="124">
        <v>14.475</v>
      </c>
      <c r="I142" s="124">
        <v>258.85899999999998</v>
      </c>
      <c r="J142" s="124">
        <v>59.108979999999995</v>
      </c>
      <c r="K142" s="124">
        <v>45.095999999999997</v>
      </c>
      <c r="L142" s="124">
        <v>398.71447000000001</v>
      </c>
      <c r="M142" s="124">
        <v>129.16245000000001</v>
      </c>
      <c r="N142" s="125">
        <v>961.3519</v>
      </c>
    </row>
    <row r="143" spans="1:14">
      <c r="A143" s="123">
        <v>135</v>
      </c>
      <c r="B143" s="120" t="s">
        <v>76</v>
      </c>
      <c r="C143" s="124">
        <v>66.036000000000001</v>
      </c>
      <c r="D143" s="124">
        <v>282.93600000000004</v>
      </c>
      <c r="E143" s="124">
        <v>396.37200000000001</v>
      </c>
      <c r="F143" s="124">
        <v>528.68200000000002</v>
      </c>
      <c r="G143" s="124">
        <v>658.21600000000001</v>
      </c>
      <c r="H143" s="124">
        <v>654.58499999999992</v>
      </c>
      <c r="I143" s="124">
        <v>2148.2249999999999</v>
      </c>
      <c r="J143" s="124">
        <v>1030.27424</v>
      </c>
      <c r="K143" s="124">
        <v>1258.404</v>
      </c>
      <c r="L143" s="124">
        <v>140.67393999999999</v>
      </c>
      <c r="M143" s="124">
        <v>598.35649999999998</v>
      </c>
      <c r="N143" s="125">
        <v>949.03796</v>
      </c>
    </row>
    <row r="144" spans="1:14">
      <c r="A144" s="123">
        <v>136</v>
      </c>
      <c r="B144" s="120" t="s">
        <v>79</v>
      </c>
      <c r="C144" s="124">
        <v>62.927999999999997</v>
      </c>
      <c r="D144" s="124"/>
      <c r="E144" s="124">
        <v>354.738</v>
      </c>
      <c r="F144" s="124">
        <v>937.84199999999998</v>
      </c>
      <c r="G144" s="124">
        <v>1842.027</v>
      </c>
      <c r="H144" s="124">
        <v>1001.956</v>
      </c>
      <c r="I144" s="124">
        <v>813.21600000000001</v>
      </c>
      <c r="J144" s="124">
        <v>2494.1718800000003</v>
      </c>
      <c r="K144" s="124">
        <v>1752.18</v>
      </c>
      <c r="L144" s="124">
        <v>686.02569999999992</v>
      </c>
      <c r="M144" s="124">
        <v>626.89600999999993</v>
      </c>
      <c r="N144" s="125">
        <v>859.48373000000004</v>
      </c>
    </row>
    <row r="145" spans="1:14">
      <c r="A145" s="123">
        <v>137</v>
      </c>
      <c r="B145" s="120" t="s">
        <v>169</v>
      </c>
      <c r="C145" s="124">
        <v>98.63</v>
      </c>
      <c r="D145" s="124">
        <v>20.334999999999997</v>
      </c>
      <c r="E145" s="124">
        <v>326.43699999999995</v>
      </c>
      <c r="F145" s="124">
        <v>1022.9379999999999</v>
      </c>
      <c r="G145" s="124">
        <v>1056.3</v>
      </c>
      <c r="H145" s="124">
        <v>322.04300000000001</v>
      </c>
      <c r="I145" s="124">
        <v>505.16199999999998</v>
      </c>
      <c r="J145" s="124">
        <v>867.96177999999998</v>
      </c>
      <c r="K145" s="124">
        <v>528.42900000000009</v>
      </c>
      <c r="L145" s="124">
        <v>740.23819000000003</v>
      </c>
      <c r="M145" s="124">
        <v>968.25563</v>
      </c>
      <c r="N145" s="125">
        <v>857.61321999999996</v>
      </c>
    </row>
    <row r="146" spans="1:14">
      <c r="A146" s="123">
        <v>138</v>
      </c>
      <c r="B146" s="120" t="s">
        <v>212</v>
      </c>
      <c r="C146" s="124"/>
      <c r="D146" s="124">
        <v>16.615000000000002</v>
      </c>
      <c r="E146" s="124">
        <v>16.032</v>
      </c>
      <c r="F146" s="124"/>
      <c r="G146" s="124"/>
      <c r="H146" s="124">
        <v>83.628999999999991</v>
      </c>
      <c r="I146" s="124">
        <v>19.634</v>
      </c>
      <c r="J146" s="124">
        <v>23.194200000000002</v>
      </c>
      <c r="K146" s="124">
        <v>27.641999999999999</v>
      </c>
      <c r="L146" s="124">
        <v>26.412000000000003</v>
      </c>
      <c r="M146" s="124">
        <v>275.13718</v>
      </c>
      <c r="N146" s="125">
        <v>700.12405000000001</v>
      </c>
    </row>
    <row r="147" spans="1:14">
      <c r="A147" s="123">
        <v>139</v>
      </c>
      <c r="B147" s="120" t="s">
        <v>194</v>
      </c>
      <c r="C147" s="124"/>
      <c r="D147" s="124"/>
      <c r="E147" s="124"/>
      <c r="F147" s="124"/>
      <c r="G147" s="124"/>
      <c r="H147" s="124"/>
      <c r="I147" s="124"/>
      <c r="J147" s="124">
        <v>304.11634999999995</v>
      </c>
      <c r="K147" s="124">
        <v>817.70500000000004</v>
      </c>
      <c r="L147" s="124">
        <v>593.00648000000001</v>
      </c>
      <c r="M147" s="124">
        <v>251.19854000000004</v>
      </c>
      <c r="N147" s="125">
        <v>626.91722000000004</v>
      </c>
    </row>
    <row r="148" spans="1:14">
      <c r="A148" s="123">
        <v>140</v>
      </c>
      <c r="B148" s="120" t="s">
        <v>140</v>
      </c>
      <c r="C148" s="124">
        <v>46.029000000000003</v>
      </c>
      <c r="D148" s="124">
        <v>100.53099999999999</v>
      </c>
      <c r="E148" s="124">
        <v>168.35500000000002</v>
      </c>
      <c r="F148" s="124">
        <v>156.43899999999999</v>
      </c>
      <c r="G148" s="124">
        <v>79.787999999999997</v>
      </c>
      <c r="H148" s="124">
        <v>117.473</v>
      </c>
      <c r="I148" s="124">
        <v>263.18799999999999</v>
      </c>
      <c r="J148" s="124">
        <v>164.14750999999998</v>
      </c>
      <c r="K148" s="124">
        <v>60.386000000000003</v>
      </c>
      <c r="L148" s="124">
        <v>184.14500000000001</v>
      </c>
      <c r="M148" s="124">
        <v>349.24739999999997</v>
      </c>
      <c r="N148" s="125">
        <v>585.93262000000004</v>
      </c>
    </row>
    <row r="149" spans="1:14">
      <c r="A149" s="123">
        <v>141</v>
      </c>
      <c r="B149" s="120" t="s">
        <v>240</v>
      </c>
      <c r="C149" s="124">
        <v>52.852999999999994</v>
      </c>
      <c r="D149" s="124">
        <v>120.65900000000001</v>
      </c>
      <c r="E149" s="124">
        <v>7.13</v>
      </c>
      <c r="F149" s="124">
        <v>37.434000000000005</v>
      </c>
      <c r="G149" s="124">
        <v>119.98100000000001</v>
      </c>
      <c r="H149" s="124">
        <v>191.922</v>
      </c>
      <c r="I149" s="124">
        <v>288.82499999999999</v>
      </c>
      <c r="J149" s="124">
        <v>170.6207</v>
      </c>
      <c r="K149" s="124">
        <v>314.99899999999997</v>
      </c>
      <c r="L149" s="124">
        <v>347.29052999999999</v>
      </c>
      <c r="M149" s="124">
        <v>422.46458999999999</v>
      </c>
      <c r="N149" s="125">
        <v>528.9923399999999</v>
      </c>
    </row>
    <row r="150" spans="1:14">
      <c r="A150" s="123">
        <v>142</v>
      </c>
      <c r="B150" s="120" t="s">
        <v>201</v>
      </c>
      <c r="C150" s="124">
        <v>565.42000000000007</v>
      </c>
      <c r="D150" s="124">
        <v>280.31200000000001</v>
      </c>
      <c r="E150" s="124">
        <v>261.25700000000001</v>
      </c>
      <c r="F150" s="124">
        <v>415.36099999999999</v>
      </c>
      <c r="G150" s="124">
        <v>742.86900000000003</v>
      </c>
      <c r="H150" s="124">
        <v>505.05699999999996</v>
      </c>
      <c r="I150" s="124">
        <v>499.25</v>
      </c>
      <c r="J150" s="124">
        <v>586.63454000000002</v>
      </c>
      <c r="K150" s="124">
        <v>689.79700000000003</v>
      </c>
      <c r="L150" s="124">
        <v>505.52814000000001</v>
      </c>
      <c r="M150" s="124">
        <v>333.28888999999998</v>
      </c>
      <c r="N150" s="125">
        <v>516.96797000000004</v>
      </c>
    </row>
    <row r="151" spans="1:14">
      <c r="A151" s="123">
        <v>143</v>
      </c>
      <c r="B151" s="120" t="s">
        <v>235</v>
      </c>
      <c r="C151" s="124">
        <v>99.564999999999998</v>
      </c>
      <c r="D151" s="124">
        <v>60.433</v>
      </c>
      <c r="E151" s="124">
        <v>115.43299999999999</v>
      </c>
      <c r="F151" s="124">
        <v>69.847000000000008</v>
      </c>
      <c r="G151" s="124">
        <v>299.911</v>
      </c>
      <c r="H151" s="124">
        <v>245.185</v>
      </c>
      <c r="I151" s="124">
        <v>176.62100000000001</v>
      </c>
      <c r="J151" s="124">
        <v>204.86987000000002</v>
      </c>
      <c r="K151" s="124">
        <v>328.69599999999997</v>
      </c>
      <c r="L151" s="124">
        <v>423.60237000000001</v>
      </c>
      <c r="M151" s="124">
        <v>349.61411999999996</v>
      </c>
      <c r="N151" s="125">
        <v>497.57389000000001</v>
      </c>
    </row>
    <row r="152" spans="1:14">
      <c r="A152" s="123">
        <v>144</v>
      </c>
      <c r="B152" s="120" t="s">
        <v>236</v>
      </c>
      <c r="C152" s="124">
        <v>170.82599999999999</v>
      </c>
      <c r="D152" s="124">
        <v>121.24300000000001</v>
      </c>
      <c r="E152" s="124">
        <v>217.37</v>
      </c>
      <c r="F152" s="124">
        <v>340.38</v>
      </c>
      <c r="G152" s="124">
        <v>420.90899999999999</v>
      </c>
      <c r="H152" s="124">
        <v>281.51599999999996</v>
      </c>
      <c r="I152" s="124">
        <v>435.29499999999996</v>
      </c>
      <c r="J152" s="124">
        <v>464.40132999999997</v>
      </c>
      <c r="K152" s="124">
        <v>532.41999999999996</v>
      </c>
      <c r="L152" s="124">
        <v>459.42445999999995</v>
      </c>
      <c r="M152" s="124">
        <v>385.86653000000001</v>
      </c>
      <c r="N152" s="125">
        <v>464.34134</v>
      </c>
    </row>
    <row r="153" spans="1:14">
      <c r="A153" s="123">
        <v>145</v>
      </c>
      <c r="B153" s="120" t="s">
        <v>404</v>
      </c>
      <c r="C153" s="124">
        <v>525.20000000000005</v>
      </c>
      <c r="D153" s="124">
        <v>110.955</v>
      </c>
      <c r="E153" s="124">
        <v>1155</v>
      </c>
      <c r="F153" s="124">
        <v>1926.73</v>
      </c>
      <c r="G153" s="124"/>
      <c r="H153" s="124"/>
      <c r="I153" s="124">
        <v>42.216999999999999</v>
      </c>
      <c r="J153" s="124">
        <v>109.3034</v>
      </c>
      <c r="K153" s="124">
        <v>304.59799999999996</v>
      </c>
      <c r="L153" s="124">
        <v>63.211349999999996</v>
      </c>
      <c r="M153" s="124">
        <v>196.6233</v>
      </c>
      <c r="N153" s="125">
        <v>459.23091999999997</v>
      </c>
    </row>
    <row r="154" spans="1:14">
      <c r="A154" s="123">
        <v>146</v>
      </c>
      <c r="B154" s="120" t="s">
        <v>229</v>
      </c>
      <c r="C154" s="124">
        <v>28.35</v>
      </c>
      <c r="D154" s="124"/>
      <c r="E154" s="124"/>
      <c r="F154" s="124">
        <v>98.584000000000003</v>
      </c>
      <c r="G154" s="124">
        <v>274.65099999999995</v>
      </c>
      <c r="H154" s="124">
        <v>119.22099999999999</v>
      </c>
      <c r="I154" s="124">
        <v>490.64100000000002</v>
      </c>
      <c r="J154" s="124">
        <v>165.45176000000001</v>
      </c>
      <c r="K154" s="124">
        <v>1876.1019999999999</v>
      </c>
      <c r="L154" s="124">
        <v>594.10010999999997</v>
      </c>
      <c r="M154" s="124">
        <v>523.14697999999999</v>
      </c>
      <c r="N154" s="125">
        <v>426.92559</v>
      </c>
    </row>
    <row r="155" spans="1:14">
      <c r="A155" s="123">
        <v>147</v>
      </c>
      <c r="B155" s="120" t="s">
        <v>80</v>
      </c>
      <c r="C155" s="124"/>
      <c r="D155" s="124">
        <v>173.404</v>
      </c>
      <c r="E155" s="124">
        <v>230.63900000000001</v>
      </c>
      <c r="F155" s="124">
        <v>196.51399999999998</v>
      </c>
      <c r="G155" s="124">
        <v>788.30799999999999</v>
      </c>
      <c r="H155" s="124">
        <v>1339.4690000000001</v>
      </c>
      <c r="I155" s="124">
        <v>1959.307</v>
      </c>
      <c r="J155" s="124">
        <v>1421.6735199999998</v>
      </c>
      <c r="K155" s="124">
        <v>964.09</v>
      </c>
      <c r="L155" s="124">
        <v>1119.8910000000001</v>
      </c>
      <c r="M155" s="124">
        <v>554.52936999999997</v>
      </c>
      <c r="N155" s="125">
        <v>419.00432000000001</v>
      </c>
    </row>
    <row r="156" spans="1:14">
      <c r="A156" s="123">
        <v>148</v>
      </c>
      <c r="B156" s="120" t="s">
        <v>228</v>
      </c>
      <c r="C156" s="124"/>
      <c r="D156" s="124"/>
      <c r="E156" s="124">
        <v>550.005</v>
      </c>
      <c r="F156" s="124">
        <v>705.87</v>
      </c>
      <c r="G156" s="124"/>
      <c r="H156" s="124">
        <v>468.654</v>
      </c>
      <c r="I156" s="124"/>
      <c r="J156" s="124">
        <v>297</v>
      </c>
      <c r="K156" s="124">
        <v>118.63799999999999</v>
      </c>
      <c r="L156" s="124"/>
      <c r="M156" s="124"/>
      <c r="N156" s="125">
        <v>411.07739999999995</v>
      </c>
    </row>
    <row r="157" spans="1:14">
      <c r="A157" s="123">
        <v>149</v>
      </c>
      <c r="B157" s="120" t="s">
        <v>154</v>
      </c>
      <c r="C157" s="124">
        <v>16.611000000000001</v>
      </c>
      <c r="D157" s="124">
        <v>51.277000000000001</v>
      </c>
      <c r="E157" s="124">
        <v>150.47</v>
      </c>
      <c r="F157" s="124">
        <v>75.467000000000013</v>
      </c>
      <c r="G157" s="124">
        <v>242.98600000000002</v>
      </c>
      <c r="H157" s="124">
        <v>3.1270000000000002</v>
      </c>
      <c r="I157" s="124">
        <v>156.15699999999998</v>
      </c>
      <c r="J157" s="124">
        <v>358.02943999999997</v>
      </c>
      <c r="K157" s="124">
        <v>600.75699999999995</v>
      </c>
      <c r="L157" s="124">
        <v>326.11054000000001</v>
      </c>
      <c r="M157" s="124">
        <v>168.57272</v>
      </c>
      <c r="N157" s="125">
        <v>402.34431999999998</v>
      </c>
    </row>
    <row r="158" spans="1:14">
      <c r="A158" s="123">
        <v>150</v>
      </c>
      <c r="B158" s="120" t="s">
        <v>230</v>
      </c>
      <c r="C158" s="124">
        <v>1081.482</v>
      </c>
      <c r="D158" s="124">
        <v>266.40999999999997</v>
      </c>
      <c r="E158" s="124">
        <v>361.14000000000004</v>
      </c>
      <c r="F158" s="124">
        <v>1016.211</v>
      </c>
      <c r="G158" s="124">
        <v>840.17399999999998</v>
      </c>
      <c r="H158" s="124">
        <v>1986.0040000000001</v>
      </c>
      <c r="I158" s="124">
        <v>1290.9770000000001</v>
      </c>
      <c r="J158" s="124">
        <v>1435.84022</v>
      </c>
      <c r="K158" s="124">
        <v>2018.3179999999998</v>
      </c>
      <c r="L158" s="124">
        <v>105.73689999999999</v>
      </c>
      <c r="M158" s="124">
        <v>557.71530000000007</v>
      </c>
      <c r="N158" s="125">
        <v>380.19119999999998</v>
      </c>
    </row>
    <row r="159" spans="1:14">
      <c r="A159" s="123">
        <v>151</v>
      </c>
      <c r="B159" s="120" t="s">
        <v>96</v>
      </c>
      <c r="C159" s="124">
        <v>48.4</v>
      </c>
      <c r="D159" s="124">
        <v>37.949999999999996</v>
      </c>
      <c r="E159" s="124">
        <v>326.88900000000001</v>
      </c>
      <c r="F159" s="124">
        <v>362.4</v>
      </c>
      <c r="G159" s="124">
        <v>764.40200000000004</v>
      </c>
      <c r="H159" s="124">
        <v>313.76799999999997</v>
      </c>
      <c r="I159" s="124">
        <v>91.016999999999996</v>
      </c>
      <c r="J159" s="124">
        <v>68.593950000000007</v>
      </c>
      <c r="K159" s="124">
        <v>328.62099999999998</v>
      </c>
      <c r="L159" s="124">
        <v>435.58713999999998</v>
      </c>
      <c r="M159" s="124"/>
      <c r="N159" s="125">
        <v>378.25</v>
      </c>
    </row>
    <row r="160" spans="1:14">
      <c r="A160" s="123">
        <v>152</v>
      </c>
      <c r="B160" s="120" t="s">
        <v>231</v>
      </c>
      <c r="C160" s="124"/>
      <c r="D160" s="124"/>
      <c r="E160" s="124"/>
      <c r="F160" s="124">
        <v>268.39000000000004</v>
      </c>
      <c r="G160" s="124">
        <v>53</v>
      </c>
      <c r="H160" s="124">
        <v>290.541</v>
      </c>
      <c r="I160" s="124">
        <v>407.28800000000001</v>
      </c>
      <c r="J160" s="124">
        <v>472.4</v>
      </c>
      <c r="K160" s="124">
        <v>746.82899999999995</v>
      </c>
      <c r="L160" s="124">
        <v>361.60250000000002</v>
      </c>
      <c r="M160" s="124">
        <v>407.60334999999998</v>
      </c>
      <c r="N160" s="125">
        <v>374.09913999999998</v>
      </c>
    </row>
    <row r="161" spans="1:14">
      <c r="A161" s="123">
        <v>153</v>
      </c>
      <c r="B161" s="120" t="s">
        <v>124</v>
      </c>
      <c r="C161" s="124">
        <v>37.843000000000004</v>
      </c>
      <c r="D161" s="124">
        <v>38.389000000000003</v>
      </c>
      <c r="E161" s="124">
        <v>46.984999999999999</v>
      </c>
      <c r="F161" s="124">
        <v>11.476999999999999</v>
      </c>
      <c r="G161" s="124">
        <v>103.36799999999999</v>
      </c>
      <c r="H161" s="124">
        <v>7.15</v>
      </c>
      <c r="I161" s="124">
        <v>67.923999999999992</v>
      </c>
      <c r="J161" s="124">
        <v>59.498820000000002</v>
      </c>
      <c r="K161" s="124">
        <v>86.63</v>
      </c>
      <c r="L161" s="124">
        <v>202.58712</v>
      </c>
      <c r="M161" s="124">
        <v>272.31452000000002</v>
      </c>
      <c r="N161" s="125">
        <v>330.00812000000002</v>
      </c>
    </row>
    <row r="162" spans="1:14">
      <c r="A162" s="123">
        <v>154</v>
      </c>
      <c r="B162" s="120" t="s">
        <v>195</v>
      </c>
      <c r="C162" s="124"/>
      <c r="D162" s="124"/>
      <c r="E162" s="124"/>
      <c r="F162" s="124"/>
      <c r="G162" s="124"/>
      <c r="H162" s="124"/>
      <c r="I162" s="124"/>
      <c r="J162" s="124">
        <v>516.01231999999993</v>
      </c>
      <c r="K162" s="124">
        <v>516.31499999999994</v>
      </c>
      <c r="L162" s="124">
        <v>2174.2721399999996</v>
      </c>
      <c r="M162" s="124">
        <v>600.07780000000002</v>
      </c>
      <c r="N162" s="125">
        <v>296.83744000000002</v>
      </c>
    </row>
    <row r="163" spans="1:14">
      <c r="A163" s="123">
        <v>155</v>
      </c>
      <c r="B163" s="120" t="s">
        <v>170</v>
      </c>
      <c r="C163" s="124">
        <v>129.70000000000002</v>
      </c>
      <c r="D163" s="124">
        <v>170.77</v>
      </c>
      <c r="E163" s="124">
        <v>130.77500000000001</v>
      </c>
      <c r="F163" s="124">
        <v>69.215999999999994</v>
      </c>
      <c r="G163" s="124">
        <v>151.43100000000001</v>
      </c>
      <c r="H163" s="124">
        <v>179.17699999999999</v>
      </c>
      <c r="I163" s="124">
        <v>222.23399999999998</v>
      </c>
      <c r="J163" s="124">
        <v>180.94130999999999</v>
      </c>
      <c r="K163" s="124">
        <v>126.75500000000001</v>
      </c>
      <c r="L163" s="124">
        <v>270.834</v>
      </c>
      <c r="M163" s="124">
        <v>199.93100000000001</v>
      </c>
      <c r="N163" s="125">
        <v>267.5</v>
      </c>
    </row>
    <row r="164" spans="1:14">
      <c r="A164" s="123">
        <v>156</v>
      </c>
      <c r="B164" s="120" t="s">
        <v>247</v>
      </c>
      <c r="C164" s="124"/>
      <c r="D164" s="124"/>
      <c r="E164" s="124">
        <v>11.742000000000001</v>
      </c>
      <c r="F164" s="124">
        <v>25.85</v>
      </c>
      <c r="G164" s="124">
        <v>104.277</v>
      </c>
      <c r="H164" s="124">
        <v>188.62699999999998</v>
      </c>
      <c r="I164" s="124">
        <v>74.116</v>
      </c>
      <c r="J164" s="124">
        <v>76.858609999999999</v>
      </c>
      <c r="K164" s="124">
        <v>20.080000000000002</v>
      </c>
      <c r="L164" s="124">
        <v>398.92750000000001</v>
      </c>
      <c r="M164" s="124">
        <v>118.97704</v>
      </c>
      <c r="N164" s="125">
        <v>248.00183999999999</v>
      </c>
    </row>
    <row r="165" spans="1:14">
      <c r="A165" s="123">
        <v>157</v>
      </c>
      <c r="B165" s="120" t="s">
        <v>237</v>
      </c>
      <c r="C165" s="124"/>
      <c r="D165" s="124"/>
      <c r="E165" s="124"/>
      <c r="F165" s="124"/>
      <c r="G165" s="124">
        <v>194.501</v>
      </c>
      <c r="H165" s="124">
        <v>108.18300000000001</v>
      </c>
      <c r="I165" s="124">
        <v>325.91800000000001</v>
      </c>
      <c r="J165" s="124">
        <v>461.45485000000002</v>
      </c>
      <c r="K165" s="124">
        <v>1047.4880000000001</v>
      </c>
      <c r="L165" s="124">
        <v>849.30764999999997</v>
      </c>
      <c r="M165" s="124">
        <v>615.73735999999997</v>
      </c>
      <c r="N165" s="125">
        <v>230.21625</v>
      </c>
    </row>
    <row r="166" spans="1:14">
      <c r="A166" s="123">
        <v>158</v>
      </c>
      <c r="B166" s="120" t="s">
        <v>189</v>
      </c>
      <c r="C166" s="124">
        <v>25.83</v>
      </c>
      <c r="D166" s="124">
        <v>38.64</v>
      </c>
      <c r="E166" s="124"/>
      <c r="F166" s="124">
        <v>46.750999999999998</v>
      </c>
      <c r="G166" s="124">
        <v>108.624</v>
      </c>
      <c r="H166" s="124">
        <v>721.57</v>
      </c>
      <c r="I166" s="124">
        <v>299.19099999999997</v>
      </c>
      <c r="J166" s="124">
        <v>693.07567999999992</v>
      </c>
      <c r="K166" s="124">
        <v>715.55100000000004</v>
      </c>
      <c r="L166" s="124">
        <v>964.20509000000004</v>
      </c>
      <c r="M166" s="124">
        <v>850.69029</v>
      </c>
      <c r="N166" s="125">
        <v>212.69737999999998</v>
      </c>
    </row>
    <row r="167" spans="1:14">
      <c r="A167" s="123">
        <v>159</v>
      </c>
      <c r="B167" s="120" t="s">
        <v>213</v>
      </c>
      <c r="C167" s="124">
        <v>12.98</v>
      </c>
      <c r="D167" s="124">
        <v>87.307999999999993</v>
      </c>
      <c r="E167" s="124">
        <v>262.39299999999997</v>
      </c>
      <c r="F167" s="124">
        <v>335.91399999999999</v>
      </c>
      <c r="G167" s="124">
        <v>1400.787</v>
      </c>
      <c r="H167" s="124">
        <v>280.41899999999998</v>
      </c>
      <c r="I167" s="124">
        <v>305.21199999999999</v>
      </c>
      <c r="J167" s="124">
        <v>398.51627000000002</v>
      </c>
      <c r="K167" s="124">
        <v>811.94799999999998</v>
      </c>
      <c r="L167" s="124">
        <v>194.52982999999998</v>
      </c>
      <c r="M167" s="124">
        <v>99.997550000000004</v>
      </c>
      <c r="N167" s="125">
        <v>185.02572000000001</v>
      </c>
    </row>
    <row r="168" spans="1:14">
      <c r="A168" s="123">
        <v>160</v>
      </c>
      <c r="B168" s="120" t="s">
        <v>227</v>
      </c>
      <c r="C168" s="124"/>
      <c r="D168" s="124"/>
      <c r="E168" s="124">
        <v>30.13</v>
      </c>
      <c r="F168" s="124">
        <v>57.992000000000004</v>
      </c>
      <c r="G168" s="124"/>
      <c r="H168" s="124"/>
      <c r="I168" s="124"/>
      <c r="J168" s="124">
        <v>14.884</v>
      </c>
      <c r="K168" s="124">
        <v>7.0629999999999997</v>
      </c>
      <c r="L168" s="124">
        <v>58.147770000000001</v>
      </c>
      <c r="M168" s="124">
        <v>116.87111</v>
      </c>
      <c r="N168" s="125">
        <v>178.11270000000002</v>
      </c>
    </row>
    <row r="169" spans="1:14">
      <c r="A169" s="123">
        <v>161</v>
      </c>
      <c r="B169" s="120" t="s">
        <v>405</v>
      </c>
      <c r="C169" s="124"/>
      <c r="D169" s="124"/>
      <c r="E169" s="124">
        <v>26.405999999999999</v>
      </c>
      <c r="F169" s="124">
        <v>6.9300000000000006</v>
      </c>
      <c r="G169" s="124">
        <v>13.558999999999999</v>
      </c>
      <c r="H169" s="124"/>
      <c r="I169" s="124">
        <v>21.033000000000001</v>
      </c>
      <c r="J169" s="124">
        <v>94.309640000000002</v>
      </c>
      <c r="K169" s="124">
        <v>203.839</v>
      </c>
      <c r="L169" s="124">
        <v>181.88966000000002</v>
      </c>
      <c r="M169" s="124">
        <v>133.92571000000001</v>
      </c>
      <c r="N169" s="125">
        <v>171.43554999999998</v>
      </c>
    </row>
    <row r="170" spans="1:14">
      <c r="A170" s="123">
        <v>162</v>
      </c>
      <c r="B170" s="120" t="s">
        <v>394</v>
      </c>
      <c r="C170" s="124"/>
      <c r="D170" s="124"/>
      <c r="E170" s="124"/>
      <c r="F170" s="124"/>
      <c r="G170" s="124">
        <v>35.396999999999998</v>
      </c>
      <c r="H170" s="124">
        <v>83.292000000000002</v>
      </c>
      <c r="I170" s="124">
        <v>30.995000000000001</v>
      </c>
      <c r="J170" s="124">
        <v>37.600319999999996</v>
      </c>
      <c r="K170" s="124">
        <v>83.539000000000001</v>
      </c>
      <c r="L170" s="124">
        <v>28.657640000000001</v>
      </c>
      <c r="M170" s="124">
        <v>65.172839999999994</v>
      </c>
      <c r="N170" s="125">
        <v>160.46152000000001</v>
      </c>
    </row>
    <row r="171" spans="1:14">
      <c r="A171" s="123">
        <v>163</v>
      </c>
      <c r="B171" s="120" t="s">
        <v>84</v>
      </c>
      <c r="C171" s="124"/>
      <c r="D171" s="124"/>
      <c r="E171" s="124">
        <v>37.026000000000003</v>
      </c>
      <c r="F171" s="124">
        <v>123.56399999999999</v>
      </c>
      <c r="G171" s="124"/>
      <c r="H171" s="124">
        <v>1720.1379999999999</v>
      </c>
      <c r="I171" s="124">
        <v>629.04200000000003</v>
      </c>
      <c r="J171" s="124">
        <v>151.66</v>
      </c>
      <c r="K171" s="124">
        <v>293.15100000000001</v>
      </c>
      <c r="L171" s="124">
        <v>674.87759999999992</v>
      </c>
      <c r="M171" s="124">
        <v>344.11700000000002</v>
      </c>
      <c r="N171" s="125">
        <v>158.25</v>
      </c>
    </row>
    <row r="172" spans="1:14">
      <c r="A172" s="123">
        <v>164</v>
      </c>
      <c r="B172" s="120" t="s">
        <v>193</v>
      </c>
      <c r="C172" s="124"/>
      <c r="D172" s="124">
        <v>61.157000000000004</v>
      </c>
      <c r="E172" s="124"/>
      <c r="F172" s="124">
        <v>394.20100000000002</v>
      </c>
      <c r="G172" s="124">
        <v>961.94299999999998</v>
      </c>
      <c r="H172" s="124">
        <v>704.5630000000001</v>
      </c>
      <c r="I172" s="124">
        <v>337.49800000000005</v>
      </c>
      <c r="J172" s="124">
        <v>771.61237000000006</v>
      </c>
      <c r="K172" s="124">
        <v>563.91800000000001</v>
      </c>
      <c r="L172" s="124">
        <v>1603.31656</v>
      </c>
      <c r="M172" s="124">
        <v>413.87497999999999</v>
      </c>
      <c r="N172" s="125">
        <v>155.946</v>
      </c>
    </row>
    <row r="173" spans="1:14">
      <c r="A173" s="123">
        <v>165</v>
      </c>
      <c r="B173" s="120" t="s">
        <v>238</v>
      </c>
      <c r="C173" s="124">
        <v>6.9930000000000003</v>
      </c>
      <c r="D173" s="124">
        <v>6.8029999999999999</v>
      </c>
      <c r="E173" s="124"/>
      <c r="F173" s="124"/>
      <c r="G173" s="124"/>
      <c r="H173" s="124"/>
      <c r="I173" s="124">
        <v>27.689</v>
      </c>
      <c r="J173" s="124">
        <v>9.5481499999999997</v>
      </c>
      <c r="K173" s="124"/>
      <c r="L173" s="124"/>
      <c r="M173" s="124"/>
      <c r="N173" s="125">
        <v>113.745</v>
      </c>
    </row>
    <row r="174" spans="1:14">
      <c r="A174" s="123">
        <v>166</v>
      </c>
      <c r="B174" s="120" t="s">
        <v>241</v>
      </c>
      <c r="C174" s="124"/>
      <c r="D174" s="124"/>
      <c r="E174" s="124"/>
      <c r="F174" s="124"/>
      <c r="G174" s="124"/>
      <c r="H174" s="124">
        <v>7.9970000000000008</v>
      </c>
      <c r="I174" s="124"/>
      <c r="J174" s="124">
        <v>49.580159999999999</v>
      </c>
      <c r="K174" s="124">
        <v>30.24</v>
      </c>
      <c r="L174" s="124">
        <v>43.2</v>
      </c>
      <c r="M174" s="124">
        <v>223.07920000000001</v>
      </c>
      <c r="N174" s="125">
        <v>106.05000000000001</v>
      </c>
    </row>
    <row r="175" spans="1:14">
      <c r="A175" s="123">
        <v>167</v>
      </c>
      <c r="B175" s="120" t="s">
        <v>232</v>
      </c>
      <c r="C175" s="124"/>
      <c r="D175" s="124">
        <v>18.597999999999999</v>
      </c>
      <c r="E175" s="124"/>
      <c r="F175" s="124"/>
      <c r="G175" s="124">
        <v>44.74</v>
      </c>
      <c r="H175" s="124">
        <v>61.769999999999996</v>
      </c>
      <c r="I175" s="124"/>
      <c r="J175" s="124">
        <v>144.17500999999999</v>
      </c>
      <c r="K175" s="124"/>
      <c r="L175" s="124">
        <v>52.5</v>
      </c>
      <c r="M175" s="124">
        <v>13.278369999999999</v>
      </c>
      <c r="N175" s="125">
        <v>97.5</v>
      </c>
    </row>
    <row r="176" spans="1:14">
      <c r="A176" s="123">
        <v>168</v>
      </c>
      <c r="B176" s="120" t="s">
        <v>392</v>
      </c>
      <c r="C176" s="124"/>
      <c r="D176" s="124"/>
      <c r="E176" s="124">
        <v>0.157</v>
      </c>
      <c r="F176" s="124"/>
      <c r="G176" s="124">
        <v>102.56</v>
      </c>
      <c r="H176" s="124">
        <v>229.96800000000002</v>
      </c>
      <c r="I176" s="124">
        <v>0.17899999999999999</v>
      </c>
      <c r="J176" s="124">
        <v>13.2</v>
      </c>
      <c r="K176" s="124"/>
      <c r="L176" s="124">
        <v>45.051899999999996</v>
      </c>
      <c r="M176" s="124">
        <v>44.292480000000005</v>
      </c>
      <c r="N176" s="125">
        <v>96.057279999999992</v>
      </c>
    </row>
    <row r="177" spans="1:14">
      <c r="A177" s="123">
        <v>169</v>
      </c>
      <c r="B177" s="120" t="s">
        <v>152</v>
      </c>
      <c r="C177" s="124"/>
      <c r="D177" s="124"/>
      <c r="E177" s="124"/>
      <c r="F177" s="124"/>
      <c r="G177" s="124"/>
      <c r="H177" s="124">
        <v>32.94</v>
      </c>
      <c r="I177" s="124"/>
      <c r="J177" s="124"/>
      <c r="K177" s="124"/>
      <c r="L177" s="124"/>
      <c r="M177" s="124">
        <v>45.99</v>
      </c>
      <c r="N177" s="125">
        <v>74.301000000000002</v>
      </c>
    </row>
    <row r="178" spans="1:14">
      <c r="A178" s="123">
        <v>170</v>
      </c>
      <c r="B178" s="120" t="s">
        <v>406</v>
      </c>
      <c r="C178" s="124"/>
      <c r="D178" s="124"/>
      <c r="E178" s="124"/>
      <c r="F178" s="124"/>
      <c r="G178" s="124"/>
      <c r="H178" s="124"/>
      <c r="I178" s="124"/>
      <c r="J178" s="124"/>
      <c r="K178" s="124"/>
      <c r="L178" s="124">
        <v>12.7302</v>
      </c>
      <c r="M178" s="124"/>
      <c r="N178" s="125">
        <v>68.590999999999994</v>
      </c>
    </row>
    <row r="179" spans="1:14">
      <c r="A179" s="123">
        <v>171</v>
      </c>
      <c r="B179" s="120" t="s">
        <v>202</v>
      </c>
      <c r="C179" s="124">
        <v>2.9000000000000001E-2</v>
      </c>
      <c r="D179" s="124">
        <v>37.148000000000003</v>
      </c>
      <c r="E179" s="124">
        <v>54.307000000000002</v>
      </c>
      <c r="F179" s="124">
        <v>68.048000000000002</v>
      </c>
      <c r="G179" s="124">
        <v>37.511999999999993</v>
      </c>
      <c r="H179" s="124">
        <v>145.53</v>
      </c>
      <c r="I179" s="124">
        <v>23.216000000000001</v>
      </c>
      <c r="J179" s="124">
        <v>8.9324999999999992</v>
      </c>
      <c r="K179" s="124">
        <v>27.459999999999997</v>
      </c>
      <c r="L179" s="124">
        <v>63.337000000000003</v>
      </c>
      <c r="M179" s="124">
        <v>56.805880000000002</v>
      </c>
      <c r="N179" s="125">
        <v>63.114750000000001</v>
      </c>
    </row>
    <row r="180" spans="1:14">
      <c r="A180" s="123">
        <v>172</v>
      </c>
      <c r="B180" s="120" t="s">
        <v>248</v>
      </c>
      <c r="C180" s="124"/>
      <c r="D180" s="124"/>
      <c r="E180" s="124"/>
      <c r="F180" s="124">
        <v>4.1999999999999996E-2</v>
      </c>
      <c r="G180" s="124"/>
      <c r="H180" s="124"/>
      <c r="I180" s="124">
        <v>44.115000000000002</v>
      </c>
      <c r="J180" s="124">
        <v>21.728669999999997</v>
      </c>
      <c r="K180" s="124">
        <v>0</v>
      </c>
      <c r="L180" s="124">
        <v>37.047499999999999</v>
      </c>
      <c r="M180" s="124">
        <v>4.2713999999999999</v>
      </c>
      <c r="N180" s="125">
        <v>62.4</v>
      </c>
    </row>
    <row r="181" spans="1:14">
      <c r="A181" s="123">
        <v>173</v>
      </c>
      <c r="B181" s="120" t="s">
        <v>125</v>
      </c>
      <c r="C181" s="124">
        <v>40.849999999999994</v>
      </c>
      <c r="D181" s="124">
        <v>2.13</v>
      </c>
      <c r="E181" s="124">
        <v>582.41499999999996</v>
      </c>
      <c r="F181" s="124">
        <v>822.69099999999992</v>
      </c>
      <c r="G181" s="124">
        <v>106.72499999999999</v>
      </c>
      <c r="H181" s="124">
        <v>74.819999999999993</v>
      </c>
      <c r="I181" s="124">
        <v>60.788000000000004</v>
      </c>
      <c r="J181" s="124">
        <v>67.959199999999996</v>
      </c>
      <c r="K181" s="124">
        <v>20.308</v>
      </c>
      <c r="L181" s="124">
        <v>44.672499999999999</v>
      </c>
      <c r="M181" s="124">
        <v>125.70302</v>
      </c>
      <c r="N181" s="125">
        <v>51.81</v>
      </c>
    </row>
    <row r="182" spans="1:14">
      <c r="A182" s="123">
        <v>174</v>
      </c>
      <c r="B182" s="120" t="s">
        <v>234</v>
      </c>
      <c r="C182" s="124"/>
      <c r="D182" s="124"/>
      <c r="E182" s="124">
        <v>54.544000000000004</v>
      </c>
      <c r="F182" s="124">
        <v>43.431999999999995</v>
      </c>
      <c r="G182" s="124">
        <v>33.545000000000002</v>
      </c>
      <c r="H182" s="124">
        <v>37.295999999999999</v>
      </c>
      <c r="I182" s="124">
        <v>80.384</v>
      </c>
      <c r="J182" s="124">
        <v>51.026510000000002</v>
      </c>
      <c r="K182" s="124">
        <v>93.14500000000001</v>
      </c>
      <c r="L182" s="124">
        <v>181.94313</v>
      </c>
      <c r="M182" s="124">
        <v>58.625570000000003</v>
      </c>
      <c r="N182" s="125">
        <v>47.505630000000004</v>
      </c>
    </row>
    <row r="183" spans="1:14">
      <c r="A183" s="123">
        <v>175</v>
      </c>
      <c r="B183" s="120" t="s">
        <v>244</v>
      </c>
      <c r="C183" s="124"/>
      <c r="D183" s="124"/>
      <c r="E183" s="124">
        <v>0.157</v>
      </c>
      <c r="F183" s="124"/>
      <c r="G183" s="124"/>
      <c r="H183" s="124"/>
      <c r="I183" s="124"/>
      <c r="J183" s="124">
        <v>197.65147999999999</v>
      </c>
      <c r="K183" s="124"/>
      <c r="L183" s="124"/>
      <c r="M183" s="124"/>
      <c r="N183" s="125">
        <v>16.757570000000001</v>
      </c>
    </row>
    <row r="184" spans="1:14">
      <c r="A184" s="123">
        <v>176</v>
      </c>
      <c r="B184" s="120" t="s">
        <v>407</v>
      </c>
      <c r="C184" s="124"/>
      <c r="D184" s="124"/>
      <c r="E184" s="124"/>
      <c r="F184" s="124"/>
      <c r="G184" s="124"/>
      <c r="H184" s="124"/>
      <c r="I184" s="124"/>
      <c r="J184" s="124"/>
      <c r="K184" s="124"/>
      <c r="L184" s="124"/>
      <c r="M184" s="124">
        <v>5.0804499999999999</v>
      </c>
      <c r="N184" s="125">
        <v>12.395069999999999</v>
      </c>
    </row>
    <row r="185" spans="1:14">
      <c r="A185" s="123">
        <v>177</v>
      </c>
      <c r="B185" s="120" t="s">
        <v>408</v>
      </c>
      <c r="C185" s="124"/>
      <c r="D185" s="124"/>
      <c r="E185" s="124"/>
      <c r="F185" s="124"/>
      <c r="G185" s="124"/>
      <c r="H185" s="124"/>
      <c r="I185" s="124"/>
      <c r="J185" s="124"/>
      <c r="K185" s="124">
        <v>23.911999999999999</v>
      </c>
      <c r="L185" s="124"/>
      <c r="M185" s="124">
        <v>59.348400000000005</v>
      </c>
      <c r="N185" s="125"/>
    </row>
    <row r="186" spans="1:14">
      <c r="A186" s="123">
        <v>178</v>
      </c>
      <c r="B186" s="120" t="s">
        <v>409</v>
      </c>
      <c r="C186" s="124">
        <v>0.69</v>
      </c>
      <c r="D186" s="124">
        <v>125.33</v>
      </c>
      <c r="E186" s="124"/>
      <c r="F186" s="124">
        <v>13.369000000000002</v>
      </c>
      <c r="G186" s="124">
        <v>16.667000000000002</v>
      </c>
      <c r="H186" s="124">
        <v>2.0500000000000003</v>
      </c>
      <c r="I186" s="124"/>
      <c r="J186" s="124">
        <v>2.198</v>
      </c>
      <c r="K186" s="124">
        <v>171.81</v>
      </c>
      <c r="L186" s="124">
        <v>11.808000000000002</v>
      </c>
      <c r="M186" s="124">
        <v>31.364599999999999</v>
      </c>
      <c r="N186" s="125"/>
    </row>
    <row r="187" spans="1:14">
      <c r="A187" s="123">
        <v>179</v>
      </c>
      <c r="B187" s="120" t="s">
        <v>410</v>
      </c>
      <c r="C187" s="124"/>
      <c r="D187" s="124"/>
      <c r="E187" s="124"/>
      <c r="F187" s="124"/>
      <c r="G187" s="124"/>
      <c r="H187" s="124"/>
      <c r="I187" s="124"/>
      <c r="J187" s="124">
        <v>3.05498</v>
      </c>
      <c r="K187" s="124"/>
      <c r="L187" s="124"/>
      <c r="M187" s="124">
        <v>7.7519999999999998</v>
      </c>
      <c r="N187" s="125"/>
    </row>
    <row r="188" spans="1:14">
      <c r="A188" s="123">
        <v>180</v>
      </c>
      <c r="B188" s="120" t="s">
        <v>411</v>
      </c>
      <c r="C188" s="124"/>
      <c r="D188" s="124"/>
      <c r="E188" s="124"/>
      <c r="F188" s="124"/>
      <c r="G188" s="124"/>
      <c r="H188" s="124"/>
      <c r="I188" s="124"/>
      <c r="J188" s="124"/>
      <c r="K188" s="124"/>
      <c r="L188" s="124"/>
      <c r="M188" s="124">
        <v>6.2113200000000006</v>
      </c>
      <c r="N188" s="125"/>
    </row>
    <row r="189" spans="1:14">
      <c r="A189" s="123">
        <v>181</v>
      </c>
      <c r="B189" s="120" t="s">
        <v>242</v>
      </c>
      <c r="C189" s="124"/>
      <c r="D189" s="124"/>
      <c r="E189" s="124"/>
      <c r="F189" s="124"/>
      <c r="G189" s="124"/>
      <c r="H189" s="124">
        <v>1.3860000000000001</v>
      </c>
      <c r="I189" s="124"/>
      <c r="J189" s="124">
        <v>38.419229999999999</v>
      </c>
      <c r="K189" s="124">
        <v>90.85</v>
      </c>
      <c r="L189" s="124">
        <v>50.754399999999997</v>
      </c>
      <c r="M189" s="124"/>
      <c r="N189" s="125"/>
    </row>
    <row r="190" spans="1:14">
      <c r="A190" s="123">
        <v>182</v>
      </c>
      <c r="B190" s="120" t="s">
        <v>412</v>
      </c>
      <c r="C190" s="124"/>
      <c r="D190" s="124"/>
      <c r="E190" s="124"/>
      <c r="F190" s="124"/>
      <c r="G190" s="124"/>
      <c r="H190" s="124">
        <v>1873.961</v>
      </c>
      <c r="I190" s="124">
        <v>31.52</v>
      </c>
      <c r="J190" s="124">
        <v>45.299500000000002</v>
      </c>
      <c r="K190" s="124">
        <v>74.123999999999995</v>
      </c>
      <c r="L190" s="124">
        <v>42.958399999999997</v>
      </c>
      <c r="M190" s="124"/>
      <c r="N190" s="125"/>
    </row>
    <row r="191" spans="1:14">
      <c r="A191" s="123">
        <v>183</v>
      </c>
      <c r="B191" s="120" t="s">
        <v>413</v>
      </c>
      <c r="C191" s="124"/>
      <c r="D191" s="124"/>
      <c r="E191" s="124"/>
      <c r="F191" s="124"/>
      <c r="G191" s="124"/>
      <c r="H191" s="124"/>
      <c r="I191" s="124"/>
      <c r="J191" s="124"/>
      <c r="K191" s="124"/>
      <c r="L191" s="124">
        <v>38.256999999999998</v>
      </c>
      <c r="M191" s="124"/>
      <c r="N191" s="125"/>
    </row>
    <row r="192" spans="1:14">
      <c r="A192" s="123">
        <v>184</v>
      </c>
      <c r="B192" s="120" t="s">
        <v>414</v>
      </c>
      <c r="C192" s="124"/>
      <c r="D192" s="124"/>
      <c r="E192" s="124"/>
      <c r="F192" s="124"/>
      <c r="G192" s="124"/>
      <c r="H192" s="124"/>
      <c r="I192" s="124"/>
      <c r="J192" s="124"/>
      <c r="K192" s="124">
        <v>6927.0519999999997</v>
      </c>
      <c r="L192" s="124"/>
      <c r="M192" s="124"/>
      <c r="N192" s="125"/>
    </row>
    <row r="193" spans="1:14">
      <c r="A193" s="123">
        <v>185</v>
      </c>
      <c r="B193" s="120" t="s">
        <v>415</v>
      </c>
      <c r="C193" s="124">
        <v>31.492999999999999</v>
      </c>
      <c r="D193" s="124"/>
      <c r="E193" s="124">
        <v>69.207000000000008</v>
      </c>
      <c r="F193" s="124">
        <v>48.039000000000001</v>
      </c>
      <c r="G193" s="124">
        <v>98.385000000000005</v>
      </c>
      <c r="H193" s="124">
        <v>100.175</v>
      </c>
      <c r="I193" s="124">
        <v>149.482</v>
      </c>
      <c r="J193" s="124">
        <v>339.40690999999998</v>
      </c>
      <c r="K193" s="124">
        <v>464.4</v>
      </c>
      <c r="L193" s="124"/>
      <c r="M193" s="124"/>
      <c r="N193" s="125"/>
    </row>
    <row r="194" spans="1:14">
      <c r="A194" s="123">
        <v>186</v>
      </c>
      <c r="B194" s="120" t="s">
        <v>157</v>
      </c>
      <c r="C194" s="124"/>
      <c r="D194" s="124"/>
      <c r="E194" s="124"/>
      <c r="F194" s="124"/>
      <c r="G194" s="124"/>
      <c r="H194" s="124"/>
      <c r="I194" s="124"/>
      <c r="J194" s="124"/>
      <c r="K194" s="124">
        <v>446</v>
      </c>
      <c r="L194" s="124"/>
      <c r="M194" s="124"/>
      <c r="N194" s="125"/>
    </row>
    <row r="195" spans="1:14">
      <c r="A195" s="123">
        <v>187</v>
      </c>
      <c r="B195" s="120" t="s">
        <v>223</v>
      </c>
      <c r="C195" s="124"/>
      <c r="D195" s="124"/>
      <c r="E195" s="124">
        <v>5.6470000000000002</v>
      </c>
      <c r="F195" s="124"/>
      <c r="G195" s="124">
        <v>86.534000000000006</v>
      </c>
      <c r="H195" s="124">
        <v>102.87599999999999</v>
      </c>
      <c r="I195" s="124">
        <v>446.08</v>
      </c>
      <c r="J195" s="124">
        <v>9.2270000000000003</v>
      </c>
      <c r="K195" s="124">
        <v>0.40200000000000002</v>
      </c>
      <c r="L195" s="124"/>
      <c r="M195" s="124"/>
      <c r="N195" s="125"/>
    </row>
    <row r="196" spans="1:14">
      <c r="A196" s="123">
        <v>188</v>
      </c>
      <c r="B196" s="120" t="s">
        <v>245</v>
      </c>
      <c r="C196" s="124"/>
      <c r="D196" s="124"/>
      <c r="E196" s="124">
        <v>31.045999999999999</v>
      </c>
      <c r="F196" s="124">
        <v>922.29700000000003</v>
      </c>
      <c r="G196" s="124"/>
      <c r="H196" s="124"/>
      <c r="I196" s="124"/>
      <c r="J196" s="124">
        <v>37.9848</v>
      </c>
      <c r="K196" s="124"/>
      <c r="L196" s="124"/>
      <c r="M196" s="124"/>
      <c r="N196" s="125"/>
    </row>
    <row r="197" spans="1:14">
      <c r="A197" s="123">
        <v>189</v>
      </c>
      <c r="B197" s="120" t="s">
        <v>416</v>
      </c>
      <c r="C197" s="124">
        <v>254.548</v>
      </c>
      <c r="D197" s="124">
        <v>39.103000000000002</v>
      </c>
      <c r="E197" s="124"/>
      <c r="F197" s="124">
        <v>24.460999999999999</v>
      </c>
      <c r="G197" s="124">
        <v>19.650000000000002</v>
      </c>
      <c r="H197" s="124"/>
      <c r="I197" s="124">
        <v>19.349999999999998</v>
      </c>
      <c r="J197" s="124">
        <v>21.312000000000001</v>
      </c>
      <c r="K197" s="124"/>
      <c r="L197" s="124"/>
      <c r="M197" s="124"/>
      <c r="N197" s="125"/>
    </row>
    <row r="198" spans="1:14">
      <c r="A198" s="123">
        <v>190</v>
      </c>
      <c r="B198" s="120" t="s">
        <v>225</v>
      </c>
      <c r="C198" s="124"/>
      <c r="D198" s="124"/>
      <c r="E198" s="124"/>
      <c r="F198" s="124"/>
      <c r="G198" s="124"/>
      <c r="H198" s="124"/>
      <c r="I198" s="124">
        <v>18.72</v>
      </c>
      <c r="J198" s="124">
        <v>13.355550000000001</v>
      </c>
      <c r="K198" s="124"/>
      <c r="L198" s="124"/>
      <c r="M198" s="124"/>
      <c r="N198" s="125"/>
    </row>
    <row r="199" spans="1:14">
      <c r="A199" s="123">
        <v>191</v>
      </c>
      <c r="B199" s="120" t="s">
        <v>249</v>
      </c>
      <c r="C199" s="124"/>
      <c r="D199" s="124">
        <v>79.661000000000001</v>
      </c>
      <c r="E199" s="124">
        <v>84.60199999999999</v>
      </c>
      <c r="F199" s="124">
        <v>515.54599999999994</v>
      </c>
      <c r="G199" s="124">
        <v>511.21099999999996</v>
      </c>
      <c r="H199" s="124">
        <v>338.56199999999995</v>
      </c>
      <c r="I199" s="124">
        <v>726.19399999999996</v>
      </c>
      <c r="J199" s="124"/>
      <c r="K199" s="124"/>
      <c r="L199" s="124"/>
      <c r="M199" s="124"/>
      <c r="N199" s="125"/>
    </row>
    <row r="200" spans="1:14">
      <c r="A200" s="123">
        <v>192</v>
      </c>
      <c r="B200" s="120" t="s">
        <v>393</v>
      </c>
      <c r="C200" s="124"/>
      <c r="D200" s="124"/>
      <c r="E200" s="124"/>
      <c r="F200" s="124"/>
      <c r="G200" s="124"/>
      <c r="H200" s="124"/>
      <c r="I200" s="124">
        <v>64.162999999999997</v>
      </c>
      <c r="J200" s="124"/>
      <c r="K200" s="124"/>
      <c r="L200" s="124"/>
      <c r="M200" s="124"/>
      <c r="N200" s="125"/>
    </row>
    <row r="201" spans="1:14">
      <c r="A201" s="123">
        <v>193</v>
      </c>
      <c r="B201" s="120" t="s">
        <v>243</v>
      </c>
      <c r="C201" s="124"/>
      <c r="D201" s="124">
        <v>3.0599999999999996</v>
      </c>
      <c r="E201" s="124"/>
      <c r="F201" s="124">
        <v>128.91800000000001</v>
      </c>
      <c r="G201" s="124">
        <v>259.56</v>
      </c>
      <c r="H201" s="124">
        <v>163.61999999999998</v>
      </c>
      <c r="I201" s="124">
        <v>46.994</v>
      </c>
      <c r="J201" s="124"/>
      <c r="K201" s="124"/>
      <c r="L201" s="124"/>
      <c r="M201" s="124"/>
      <c r="N201" s="125"/>
    </row>
    <row r="202" spans="1:14">
      <c r="A202" s="123">
        <v>194</v>
      </c>
      <c r="B202" s="120" t="s">
        <v>417</v>
      </c>
      <c r="C202" s="124"/>
      <c r="D202" s="124"/>
      <c r="E202" s="124"/>
      <c r="F202" s="124"/>
      <c r="G202" s="124"/>
      <c r="H202" s="124">
        <v>127.441</v>
      </c>
      <c r="I202" s="124"/>
      <c r="J202" s="124"/>
      <c r="K202" s="124"/>
      <c r="L202" s="124"/>
      <c r="M202" s="124"/>
      <c r="N202" s="125"/>
    </row>
    <row r="203" spans="1:14">
      <c r="A203" s="123">
        <v>195</v>
      </c>
      <c r="B203" s="120" t="s">
        <v>418</v>
      </c>
      <c r="C203" s="124"/>
      <c r="D203" s="124"/>
      <c r="E203" s="124"/>
      <c r="F203" s="124"/>
      <c r="G203" s="124"/>
      <c r="H203" s="124">
        <v>103.908</v>
      </c>
      <c r="I203" s="124"/>
      <c r="J203" s="124"/>
      <c r="K203" s="124"/>
      <c r="L203" s="124"/>
      <c r="M203" s="124"/>
      <c r="N203" s="125"/>
    </row>
    <row r="204" spans="1:14">
      <c r="A204" s="123">
        <v>196</v>
      </c>
      <c r="B204" s="120" t="s">
        <v>419</v>
      </c>
      <c r="C204" s="124"/>
      <c r="D204" s="124"/>
      <c r="E204" s="124"/>
      <c r="F204" s="124"/>
      <c r="G204" s="124"/>
      <c r="H204" s="124">
        <v>33.204999999999998</v>
      </c>
      <c r="I204" s="124"/>
      <c r="J204" s="124"/>
      <c r="K204" s="124"/>
      <c r="L204" s="124"/>
      <c r="M204" s="124"/>
      <c r="N204" s="125"/>
    </row>
    <row r="205" spans="1:14">
      <c r="A205" s="123">
        <v>197</v>
      </c>
      <c r="B205" s="120" t="s">
        <v>420</v>
      </c>
      <c r="C205" s="124">
        <v>12.61</v>
      </c>
      <c r="D205" s="124"/>
      <c r="E205" s="124"/>
      <c r="F205" s="124"/>
      <c r="G205" s="124"/>
      <c r="H205" s="124">
        <v>30.38</v>
      </c>
      <c r="I205" s="124"/>
      <c r="J205" s="124"/>
      <c r="K205" s="124"/>
      <c r="L205" s="124"/>
      <c r="M205" s="124"/>
      <c r="N205" s="125"/>
    </row>
    <row r="206" spans="1:14">
      <c r="A206" s="123">
        <v>198</v>
      </c>
      <c r="B206" s="120" t="s">
        <v>421</v>
      </c>
      <c r="C206" s="124"/>
      <c r="D206" s="124"/>
      <c r="E206" s="124"/>
      <c r="F206" s="124"/>
      <c r="G206" s="124"/>
      <c r="H206" s="124">
        <v>4.9950000000000001</v>
      </c>
      <c r="I206" s="124"/>
      <c r="J206" s="124"/>
      <c r="K206" s="124"/>
      <c r="L206" s="124"/>
      <c r="M206" s="124"/>
      <c r="N206" s="125"/>
    </row>
    <row r="207" spans="1:14">
      <c r="A207" s="123">
        <v>199</v>
      </c>
      <c r="B207" s="120" t="s">
        <v>422</v>
      </c>
      <c r="C207" s="124"/>
      <c r="D207" s="124"/>
      <c r="E207" s="124"/>
      <c r="F207" s="124"/>
      <c r="G207" s="124">
        <v>16.731999999999999</v>
      </c>
      <c r="H207" s="124"/>
      <c r="I207" s="124"/>
      <c r="J207" s="124"/>
      <c r="K207" s="124"/>
      <c r="L207" s="124"/>
      <c r="M207" s="124"/>
      <c r="N207" s="125"/>
    </row>
    <row r="208" spans="1:14">
      <c r="A208" s="123">
        <v>200</v>
      </c>
      <c r="B208" s="120" t="s">
        <v>246</v>
      </c>
      <c r="C208" s="124">
        <v>7311.83</v>
      </c>
      <c r="D208" s="124">
        <v>5128.7939999999999</v>
      </c>
      <c r="E208" s="124">
        <v>6058.0219999999999</v>
      </c>
      <c r="F208" s="124">
        <v>116.419</v>
      </c>
      <c r="G208" s="124"/>
      <c r="H208" s="124"/>
      <c r="I208" s="124"/>
      <c r="J208" s="124"/>
      <c r="K208" s="124"/>
      <c r="L208" s="124"/>
      <c r="M208" s="124"/>
      <c r="N208" s="125"/>
    </row>
    <row r="209" spans="1:14">
      <c r="A209" s="123">
        <v>201</v>
      </c>
      <c r="B209" s="120" t="s">
        <v>423</v>
      </c>
      <c r="C209" s="124"/>
      <c r="D209" s="124">
        <v>51.875</v>
      </c>
      <c r="E209" s="124"/>
      <c r="F209" s="124"/>
      <c r="G209" s="124"/>
      <c r="H209" s="124"/>
      <c r="I209" s="124"/>
      <c r="J209" s="124"/>
      <c r="K209" s="124"/>
      <c r="L209" s="124"/>
      <c r="M209" s="124"/>
      <c r="N209" s="125"/>
    </row>
    <row r="210" spans="1:14" ht="15.75" thickBot="1">
      <c r="A210" s="126">
        <v>202</v>
      </c>
      <c r="B210" s="127" t="s">
        <v>424</v>
      </c>
      <c r="C210" s="128">
        <v>990</v>
      </c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9"/>
    </row>
  </sheetData>
  <mergeCells count="4">
    <mergeCell ref="B2:M2"/>
    <mergeCell ref="B3:M3"/>
    <mergeCell ref="B4:M4"/>
    <mergeCell ref="B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B10" sqref="B10:N14"/>
    </sheetView>
  </sheetViews>
  <sheetFormatPr baseColWidth="10" defaultRowHeight="15"/>
  <cols>
    <col min="4" max="14" width="11.140625" customWidth="1"/>
  </cols>
  <sheetData>
    <row r="1" spans="1:14">
      <c r="A1" s="4" t="s">
        <v>1</v>
      </c>
      <c r="B1" s="5" t="s">
        <v>2</v>
      </c>
      <c r="C1" s="5" t="s">
        <v>3</v>
      </c>
      <c r="D1" s="5" t="s">
        <v>4</v>
      </c>
      <c r="E1" s="5" t="s">
        <v>5</v>
      </c>
      <c r="F1" s="5" t="s">
        <v>6</v>
      </c>
      <c r="G1" s="6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109">
        <v>2009</v>
      </c>
      <c r="M1" s="109">
        <v>2010</v>
      </c>
      <c r="N1" s="109">
        <v>2011</v>
      </c>
    </row>
    <row r="2" spans="1:14" ht="15.75" thickBot="1">
      <c r="A2" s="7"/>
      <c r="B2" s="8"/>
      <c r="C2" s="8"/>
      <c r="D2" s="8"/>
      <c r="E2" s="8"/>
      <c r="F2" s="8"/>
      <c r="G2" s="9"/>
      <c r="H2" s="8"/>
      <c r="I2" s="8"/>
      <c r="J2" s="8"/>
      <c r="K2" s="8"/>
      <c r="L2" s="110"/>
      <c r="M2" s="110"/>
      <c r="N2" s="110"/>
    </row>
    <row r="3" spans="1:14">
      <c r="A3" s="70"/>
      <c r="B3" s="68" t="s">
        <v>33</v>
      </c>
      <c r="C3" s="71">
        <v>787735.005</v>
      </c>
      <c r="D3" s="71">
        <v>355453.25599999999</v>
      </c>
      <c r="E3" s="71">
        <v>562943.70799999998</v>
      </c>
      <c r="F3" s="71">
        <v>704608.59499999997</v>
      </c>
      <c r="G3" s="71">
        <v>1181722.2239999999</v>
      </c>
      <c r="H3" s="71">
        <v>1571505.325</v>
      </c>
      <c r="I3" s="71">
        <v>1535562.46</v>
      </c>
      <c r="J3" s="71">
        <v>1728168.8229499999</v>
      </c>
      <c r="K3" s="71">
        <v>2015106.7779999999</v>
      </c>
      <c r="L3" s="72">
        <v>2150807.8738000002</v>
      </c>
      <c r="M3" s="72">
        <v>1631531.0690999997</v>
      </c>
      <c r="N3" s="73">
        <v>1823042.7365000001</v>
      </c>
    </row>
    <row r="4" spans="1:14">
      <c r="A4" s="17" t="s">
        <v>34</v>
      </c>
      <c r="B4" s="18" t="s">
        <v>35</v>
      </c>
      <c r="C4" s="19">
        <v>537440.14800000004</v>
      </c>
      <c r="D4" s="19">
        <v>130814.052</v>
      </c>
      <c r="E4" s="19">
        <v>359820.28899999999</v>
      </c>
      <c r="F4" s="19">
        <v>488614.80499999999</v>
      </c>
      <c r="G4" s="19">
        <v>871154.64</v>
      </c>
      <c r="H4" s="19">
        <v>1214788.6089999999</v>
      </c>
      <c r="I4" s="19">
        <v>1186526.5529999998</v>
      </c>
      <c r="J4" s="19">
        <v>1308622.5477399998</v>
      </c>
      <c r="K4" s="19">
        <v>1497988.5349999999</v>
      </c>
      <c r="L4" s="20">
        <v>1679659.28409</v>
      </c>
      <c r="M4" s="20">
        <v>1179819.2768899999</v>
      </c>
      <c r="N4" s="35">
        <v>1324558.66145</v>
      </c>
    </row>
    <row r="5" spans="1:14">
      <c r="A5" s="67" t="s">
        <v>36</v>
      </c>
      <c r="B5" s="21" t="s">
        <v>37</v>
      </c>
      <c r="C5" s="19">
        <v>77872.594999999987</v>
      </c>
      <c r="D5" s="19">
        <v>87833.489000000001</v>
      </c>
      <c r="E5" s="19">
        <v>74763.162999999986</v>
      </c>
      <c r="F5" s="19">
        <v>82187.886000000013</v>
      </c>
      <c r="G5" s="19">
        <v>113038.942</v>
      </c>
      <c r="H5" s="19">
        <v>157752.36600000001</v>
      </c>
      <c r="I5" s="19">
        <v>169167.49199999997</v>
      </c>
      <c r="J5" s="19">
        <v>219171.57694</v>
      </c>
      <c r="K5" s="19">
        <v>257692.36799999999</v>
      </c>
      <c r="L5" s="20">
        <v>232445.30148999998</v>
      </c>
      <c r="M5" s="20">
        <v>265348.38095999998</v>
      </c>
      <c r="N5" s="35">
        <v>304461.07239000004</v>
      </c>
    </row>
    <row r="6" spans="1:14">
      <c r="A6" s="74" t="s">
        <v>38</v>
      </c>
      <c r="B6" s="66" t="s">
        <v>39</v>
      </c>
      <c r="C6" s="19">
        <v>13203.590000000002</v>
      </c>
      <c r="D6" s="19">
        <v>5345.8509999999997</v>
      </c>
      <c r="E6" s="19">
        <v>4167.107</v>
      </c>
      <c r="F6" s="19">
        <v>3262.6689999999999</v>
      </c>
      <c r="G6" s="19">
        <v>7697.1390000000001</v>
      </c>
      <c r="H6" s="19">
        <v>14066.050000000001</v>
      </c>
      <c r="I6" s="19">
        <v>15745.175999999999</v>
      </c>
      <c r="J6" s="19">
        <v>16936.83311</v>
      </c>
      <c r="K6" s="19">
        <v>24718.33</v>
      </c>
      <c r="L6" s="20">
        <v>31402.775750000004</v>
      </c>
      <c r="M6" s="20">
        <v>9526.8530699999992</v>
      </c>
      <c r="N6" s="35">
        <v>14139.827069999999</v>
      </c>
    </row>
    <row r="7" spans="1:14" ht="15.75" thickBot="1">
      <c r="A7" s="75" t="s">
        <v>40</v>
      </c>
      <c r="B7" s="76" t="s">
        <v>41</v>
      </c>
      <c r="C7" s="77">
        <v>159218.67199999999</v>
      </c>
      <c r="D7" s="77">
        <v>131459.864</v>
      </c>
      <c r="E7" s="77">
        <v>124193.149</v>
      </c>
      <c r="F7" s="77">
        <v>130543.23500000002</v>
      </c>
      <c r="G7" s="77">
        <v>189831.503</v>
      </c>
      <c r="H7" s="77">
        <v>184898.30000000002</v>
      </c>
      <c r="I7" s="77">
        <v>164123.239</v>
      </c>
      <c r="J7" s="77">
        <v>183437.86515999999</v>
      </c>
      <c r="K7" s="77">
        <v>234707.54500000001</v>
      </c>
      <c r="L7" s="78">
        <v>207300.51246999999</v>
      </c>
      <c r="M7" s="78">
        <v>176836.55817999999</v>
      </c>
      <c r="N7" s="79">
        <v>179883.17559</v>
      </c>
    </row>
    <row r="8" spans="1:14">
      <c r="A8" s="4" t="s">
        <v>1</v>
      </c>
      <c r="B8" s="5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6" t="s">
        <v>7</v>
      </c>
      <c r="H8" s="5" t="s">
        <v>8</v>
      </c>
      <c r="I8" s="5" t="s">
        <v>9</v>
      </c>
      <c r="J8" s="5" t="s">
        <v>10</v>
      </c>
      <c r="K8" s="5" t="s">
        <v>11</v>
      </c>
      <c r="L8" s="109">
        <v>2009</v>
      </c>
      <c r="M8" s="109">
        <v>2010</v>
      </c>
      <c r="N8" s="109">
        <v>2011</v>
      </c>
    </row>
    <row r="9" spans="1:14" ht="15.75" thickBot="1">
      <c r="A9" s="7"/>
      <c r="B9" s="8"/>
      <c r="C9" s="8"/>
      <c r="D9" s="8"/>
      <c r="E9" s="8"/>
      <c r="F9" s="8"/>
      <c r="G9" s="9"/>
      <c r="H9" s="8"/>
      <c r="I9" s="8"/>
      <c r="J9" s="8"/>
      <c r="K9" s="8"/>
      <c r="L9" s="110"/>
      <c r="M9" s="110"/>
      <c r="N9" s="110"/>
    </row>
    <row r="10" spans="1:14">
      <c r="A10" s="70"/>
      <c r="B10" s="68" t="s">
        <v>33</v>
      </c>
      <c r="C10" s="80">
        <v>100</v>
      </c>
      <c r="D10" s="81">
        <f>((D3/$C$3)-1)*100</f>
        <v>-54.876544301849329</v>
      </c>
      <c r="E10" s="81">
        <f t="shared" ref="E10:N10" si="0">((E3/$C$3)-1)*100</f>
        <v>-28.536410794642798</v>
      </c>
      <c r="F10" s="81">
        <f t="shared" si="0"/>
        <v>-10.552585510656598</v>
      </c>
      <c r="G10" s="81">
        <f t="shared" si="0"/>
        <v>50.015197559996707</v>
      </c>
      <c r="H10" s="81">
        <f t="shared" si="0"/>
        <v>99.496698131372227</v>
      </c>
      <c r="I10" s="81">
        <f t="shared" si="0"/>
        <v>94.933886427961895</v>
      </c>
      <c r="J10" s="81">
        <f t="shared" si="0"/>
        <v>119.38454073778276</v>
      </c>
      <c r="K10" s="81">
        <f t="shared" si="0"/>
        <v>155.81023633702807</v>
      </c>
      <c r="L10" s="81">
        <f t="shared" si="0"/>
        <v>173.03698072932536</v>
      </c>
      <c r="M10" s="81">
        <f t="shared" si="0"/>
        <v>107.11674087658447</v>
      </c>
      <c r="N10" s="82">
        <f t="shared" si="0"/>
        <v>131.42842769822067</v>
      </c>
    </row>
    <row r="11" spans="1:14">
      <c r="A11" s="17" t="s">
        <v>34</v>
      </c>
      <c r="B11" s="18" t="s">
        <v>35</v>
      </c>
      <c r="C11" s="69">
        <v>100</v>
      </c>
      <c r="D11" s="83">
        <f>((D4/$C$4)-1)*100</f>
        <v>-75.659791609018384</v>
      </c>
      <c r="E11" s="83">
        <f t="shared" ref="E11:N11" si="1">((E4/$C$4)-1)*100</f>
        <v>-33.04923527968365</v>
      </c>
      <c r="F11" s="83">
        <f t="shared" si="1"/>
        <v>-9.0847963595008565</v>
      </c>
      <c r="G11" s="83">
        <f t="shared" si="1"/>
        <v>62.093331367570251</v>
      </c>
      <c r="H11" s="83">
        <f t="shared" si="1"/>
        <v>126.03235235042392</v>
      </c>
      <c r="I11" s="83">
        <f t="shared" si="1"/>
        <v>120.77370985689737</v>
      </c>
      <c r="J11" s="83">
        <f t="shared" si="1"/>
        <v>143.49177347651369</v>
      </c>
      <c r="K11" s="83">
        <f t="shared" si="1"/>
        <v>178.7265783128654</v>
      </c>
      <c r="L11" s="83">
        <f t="shared" si="1"/>
        <v>212.52955149342506</v>
      </c>
      <c r="M11" s="83">
        <f t="shared" si="1"/>
        <v>119.52570556563624</v>
      </c>
      <c r="N11" s="84">
        <f t="shared" si="1"/>
        <v>146.45696202249482</v>
      </c>
    </row>
    <row r="12" spans="1:14">
      <c r="A12" s="67" t="s">
        <v>36</v>
      </c>
      <c r="B12" s="21" t="s">
        <v>37</v>
      </c>
      <c r="C12" s="69">
        <v>100</v>
      </c>
      <c r="D12" s="83">
        <f>((D5/$C$5)-1)*100</f>
        <v>12.791270150943369</v>
      </c>
      <c r="E12" s="83">
        <f t="shared" ref="E12:N12" si="2">((E5/$C$5)-1)*100</f>
        <v>-3.9929733945555546</v>
      </c>
      <c r="F12" s="83">
        <f t="shared" si="2"/>
        <v>5.541475791323025</v>
      </c>
      <c r="G12" s="83">
        <f t="shared" si="2"/>
        <v>45.158822561390188</v>
      </c>
      <c r="H12" s="83">
        <f t="shared" si="2"/>
        <v>102.57751266668338</v>
      </c>
      <c r="I12" s="83">
        <f t="shared" si="2"/>
        <v>117.23623310613958</v>
      </c>
      <c r="J12" s="83">
        <f t="shared" si="2"/>
        <v>181.4489191480007</v>
      </c>
      <c r="K12" s="83">
        <f t="shared" si="2"/>
        <v>230.91534704859907</v>
      </c>
      <c r="L12" s="83">
        <f t="shared" si="2"/>
        <v>198.49435669891315</v>
      </c>
      <c r="M12" s="83">
        <f t="shared" si="2"/>
        <v>240.74680696078002</v>
      </c>
      <c r="N12" s="84">
        <f t="shared" si="2"/>
        <v>290.97332301562585</v>
      </c>
    </row>
    <row r="13" spans="1:14">
      <c r="A13" s="74" t="s">
        <v>38</v>
      </c>
      <c r="B13" s="66" t="s">
        <v>39</v>
      </c>
      <c r="C13" s="69">
        <v>100</v>
      </c>
      <c r="D13" s="83">
        <f>((D6/$C$6)-1)*100</f>
        <v>-59.512140258823557</v>
      </c>
      <c r="E13" s="83">
        <f t="shared" ref="E13:N13" si="3">((E6/$C$6)-1)*100</f>
        <v>-68.439591050615789</v>
      </c>
      <c r="F13" s="83">
        <f t="shared" si="3"/>
        <v>-75.289531104798016</v>
      </c>
      <c r="G13" s="83">
        <f t="shared" si="3"/>
        <v>-41.704195601347827</v>
      </c>
      <c r="H13" s="83">
        <f t="shared" si="3"/>
        <v>6.5320113696350601</v>
      </c>
      <c r="I13" s="83">
        <f t="shared" si="3"/>
        <v>19.249204193707904</v>
      </c>
      <c r="J13" s="83">
        <f t="shared" si="3"/>
        <v>28.274454977774965</v>
      </c>
      <c r="K13" s="83">
        <f t="shared" si="3"/>
        <v>87.209160538914034</v>
      </c>
      <c r="L13" s="83">
        <f t="shared" si="3"/>
        <v>137.83513233900783</v>
      </c>
      <c r="M13" s="83">
        <f t="shared" si="3"/>
        <v>-27.846494248912624</v>
      </c>
      <c r="N13" s="84">
        <f t="shared" si="3"/>
        <v>7.0907765993945437</v>
      </c>
    </row>
    <row r="14" spans="1:14" ht="15.75" thickBot="1">
      <c r="A14" s="75" t="s">
        <v>40</v>
      </c>
      <c r="B14" s="76" t="s">
        <v>41</v>
      </c>
      <c r="C14" s="85">
        <v>100</v>
      </c>
      <c r="D14" s="86">
        <f>((D7/$C$7)-1)*100</f>
        <v>-17.434392368251885</v>
      </c>
      <c r="E14" s="86">
        <f t="shared" ref="E14:N14" si="4">((E7/$C$7)-1)*100</f>
        <v>-21.998376547192898</v>
      </c>
      <c r="F14" s="86">
        <f t="shared" si="4"/>
        <v>-18.010096830854096</v>
      </c>
      <c r="G14" s="86">
        <f t="shared" si="4"/>
        <v>19.226910145312615</v>
      </c>
      <c r="H14" s="86">
        <f t="shared" si="4"/>
        <v>16.128527940491821</v>
      </c>
      <c r="I14" s="86">
        <f t="shared" si="4"/>
        <v>3.080396877069802</v>
      </c>
      <c r="J14" s="86">
        <f t="shared" si="4"/>
        <v>15.211276953748243</v>
      </c>
      <c r="K14" s="86">
        <f t="shared" si="4"/>
        <v>47.412073001086227</v>
      </c>
      <c r="L14" s="86">
        <f t="shared" si="4"/>
        <v>30.198619210942802</v>
      </c>
      <c r="M14" s="86">
        <f t="shared" si="4"/>
        <v>11.065213620171388</v>
      </c>
      <c r="N14" s="87">
        <f t="shared" si="4"/>
        <v>12.978693598198078</v>
      </c>
    </row>
  </sheetData>
  <mergeCells count="6">
    <mergeCell ref="L1:L2"/>
    <mergeCell ref="M1:M2"/>
    <mergeCell ref="N1:N2"/>
    <mergeCell ref="L8:L9"/>
    <mergeCell ref="M8:M9"/>
    <mergeCell ref="N8:N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63"/>
  <sheetViews>
    <sheetView workbookViewId="0">
      <selection activeCell="B2" sqref="B2:B3"/>
    </sheetView>
  </sheetViews>
  <sheetFormatPr baseColWidth="10" defaultRowHeight="15"/>
  <cols>
    <col min="1" max="1" width="26.85546875" bestFit="1" customWidth="1"/>
    <col min="2" max="5" width="6.5703125" bestFit="1" customWidth="1"/>
    <col min="6" max="13" width="7.85546875" bestFit="1" customWidth="1"/>
  </cols>
  <sheetData>
    <row r="1" spans="1:14" ht="15.75" thickBot="1">
      <c r="A1" s="99" t="s">
        <v>217</v>
      </c>
      <c r="B1" s="100">
        <v>2000</v>
      </c>
      <c r="C1" s="100">
        <v>2001</v>
      </c>
      <c r="D1" s="100">
        <v>2002</v>
      </c>
      <c r="E1" s="100">
        <v>2003</v>
      </c>
      <c r="F1" s="100">
        <v>2004</v>
      </c>
      <c r="G1" s="100">
        <v>2005</v>
      </c>
      <c r="H1" s="100">
        <v>2006</v>
      </c>
      <c r="I1" s="100">
        <v>2007</v>
      </c>
      <c r="J1" s="100">
        <v>2008</v>
      </c>
      <c r="K1" s="100">
        <v>2009</v>
      </c>
      <c r="L1" s="100">
        <v>2010</v>
      </c>
      <c r="M1" s="101">
        <v>2011</v>
      </c>
    </row>
    <row r="2" spans="1:14">
      <c r="A2" s="96" t="s">
        <v>391</v>
      </c>
      <c r="B2" s="15">
        <v>787735.005</v>
      </c>
      <c r="C2" s="15">
        <v>355453.25599999999</v>
      </c>
      <c r="D2" s="15">
        <v>562943.70799999998</v>
      </c>
      <c r="E2" s="15">
        <v>704608.59499999997</v>
      </c>
      <c r="F2" s="15">
        <v>1181722.2239999999</v>
      </c>
      <c r="G2" s="15">
        <v>1571505.325</v>
      </c>
      <c r="H2" s="15">
        <v>1535562.46</v>
      </c>
      <c r="I2" s="15">
        <v>1728168.8230000001</v>
      </c>
      <c r="J2" s="15">
        <v>2015106.7779999999</v>
      </c>
      <c r="K2" s="15">
        <v>2150807.8739999998</v>
      </c>
      <c r="L2" s="15">
        <v>1631531.0689999999</v>
      </c>
      <c r="M2" s="64">
        <v>1823042.737</v>
      </c>
    </row>
    <row r="3" spans="1:14">
      <c r="A3" s="97" t="s">
        <v>161</v>
      </c>
      <c r="B3" s="19">
        <v>197425.74900000001</v>
      </c>
      <c r="C3" s="19">
        <v>31483.119999999999</v>
      </c>
      <c r="D3" s="19">
        <v>125254.897</v>
      </c>
      <c r="E3" s="19">
        <v>166131.16399999999</v>
      </c>
      <c r="F3" s="19">
        <v>207185.75399999999</v>
      </c>
      <c r="G3" s="19">
        <v>246289.04300000001</v>
      </c>
      <c r="H3" s="19">
        <v>263643.98800000001</v>
      </c>
      <c r="I3" s="19">
        <v>344875.81530000002</v>
      </c>
      <c r="J3" s="19">
        <v>438046.24200000003</v>
      </c>
      <c r="K3" s="20">
        <v>320122.48249999998</v>
      </c>
      <c r="L3" s="20">
        <v>340650.52230000001</v>
      </c>
      <c r="M3" s="35">
        <v>374907.44089999999</v>
      </c>
      <c r="N3" s="37"/>
    </row>
    <row r="4" spans="1:14">
      <c r="A4" s="97" t="s">
        <v>162</v>
      </c>
      <c r="B4" s="19">
        <v>12670.630999999999</v>
      </c>
      <c r="C4" s="19">
        <v>2531.5230000000001</v>
      </c>
      <c r="D4" s="19">
        <v>8366.6689999999999</v>
      </c>
      <c r="E4" s="19">
        <v>36836.885000000002</v>
      </c>
      <c r="F4" s="19">
        <v>163073.12599999999</v>
      </c>
      <c r="G4" s="19">
        <v>365171.408</v>
      </c>
      <c r="H4" s="19">
        <v>454450.93699999998</v>
      </c>
      <c r="I4" s="19">
        <v>250147.1011</v>
      </c>
      <c r="J4" s="19">
        <v>286754.005</v>
      </c>
      <c r="K4" s="20">
        <v>411617.48810000002</v>
      </c>
      <c r="L4" s="20">
        <v>188690.83780000001</v>
      </c>
      <c r="M4" s="35">
        <v>193391.82430000001</v>
      </c>
      <c r="N4" s="37"/>
    </row>
    <row r="5" spans="1:14">
      <c r="A5" s="97" t="s">
        <v>107</v>
      </c>
      <c r="B5" s="19">
        <v>72636.180999999997</v>
      </c>
      <c r="C5" s="19">
        <v>11697.853999999999</v>
      </c>
      <c r="D5" s="19">
        <v>2209.2469999999998</v>
      </c>
      <c r="E5" s="19">
        <v>34155.099000000002</v>
      </c>
      <c r="F5" s="19">
        <v>34874.951000000001</v>
      </c>
      <c r="G5" s="19">
        <v>151107.79800000001</v>
      </c>
      <c r="H5" s="19">
        <v>102546.071</v>
      </c>
      <c r="I5" s="19">
        <v>201110.5594</v>
      </c>
      <c r="J5" s="19">
        <v>137469.96</v>
      </c>
      <c r="K5" s="20">
        <v>181869.65</v>
      </c>
      <c r="L5" s="20">
        <v>123808.30740000001</v>
      </c>
      <c r="M5" s="35">
        <v>177099.7115</v>
      </c>
      <c r="N5" s="37"/>
    </row>
    <row r="6" spans="1:14">
      <c r="A6" s="97" t="s">
        <v>137</v>
      </c>
      <c r="B6" s="19">
        <v>33639.995000000003</v>
      </c>
      <c r="C6" s="19">
        <v>13769.963</v>
      </c>
      <c r="D6" s="19">
        <v>14231.545</v>
      </c>
      <c r="E6" s="19">
        <v>29691.554</v>
      </c>
      <c r="F6" s="19">
        <v>64209.319000000003</v>
      </c>
      <c r="G6" s="19">
        <v>61103.896000000001</v>
      </c>
      <c r="H6" s="19">
        <v>62714.771000000001</v>
      </c>
      <c r="I6" s="19">
        <v>79158.43578</v>
      </c>
      <c r="J6" s="19">
        <v>83886.754000000001</v>
      </c>
      <c r="K6" s="20">
        <v>121717.78170000001</v>
      </c>
      <c r="L6" s="20">
        <v>140529.23920000001</v>
      </c>
      <c r="M6" s="35">
        <v>160620.57829999999</v>
      </c>
      <c r="N6" s="37"/>
    </row>
    <row r="7" spans="1:14">
      <c r="A7" s="97" t="s">
        <v>159</v>
      </c>
      <c r="B7" s="19">
        <v>58626.563999999998</v>
      </c>
      <c r="C7" s="19">
        <v>50120.199000000001</v>
      </c>
      <c r="D7" s="19">
        <v>68871.873999999996</v>
      </c>
      <c r="E7" s="19">
        <v>64697.017999999996</v>
      </c>
      <c r="F7" s="19">
        <v>98838.65</v>
      </c>
      <c r="G7" s="19">
        <v>96516.202999999994</v>
      </c>
      <c r="H7" s="19">
        <v>90839.65</v>
      </c>
      <c r="I7" s="19">
        <v>119593.8835</v>
      </c>
      <c r="J7" s="19">
        <v>218780.47399999999</v>
      </c>
      <c r="K7" s="20">
        <v>173310.53950000001</v>
      </c>
      <c r="L7" s="20">
        <v>144149.65820000001</v>
      </c>
      <c r="M7" s="35">
        <v>159589.3363</v>
      </c>
      <c r="N7" s="37"/>
    </row>
    <row r="8" spans="1:14">
      <c r="A8" s="97" t="s">
        <v>150</v>
      </c>
      <c r="B8" s="19">
        <v>22121.646000000001</v>
      </c>
      <c r="C8" s="19">
        <v>19973.968000000001</v>
      </c>
      <c r="D8" s="19">
        <v>16228.231</v>
      </c>
      <c r="E8" s="19">
        <v>30979.366000000002</v>
      </c>
      <c r="F8" s="19">
        <v>38016.595999999998</v>
      </c>
      <c r="G8" s="19">
        <v>37418.131000000001</v>
      </c>
      <c r="H8" s="19">
        <v>49528.451999999997</v>
      </c>
      <c r="I8" s="19">
        <v>67375.133289999998</v>
      </c>
      <c r="J8" s="19">
        <v>96715.76</v>
      </c>
      <c r="K8" s="20">
        <v>135899.5368</v>
      </c>
      <c r="L8" s="20">
        <v>98006.226290000006</v>
      </c>
      <c r="M8" s="35">
        <v>114258.65979999999</v>
      </c>
      <c r="N8" s="37"/>
    </row>
    <row r="9" spans="1:14">
      <c r="A9" s="97" t="s">
        <v>102</v>
      </c>
      <c r="B9" s="19">
        <v>48891.288</v>
      </c>
      <c r="C9" s="19">
        <v>22292.758000000002</v>
      </c>
      <c r="D9" s="19">
        <v>25408.510999999999</v>
      </c>
      <c r="E9" s="19">
        <v>22209.077000000001</v>
      </c>
      <c r="F9" s="19">
        <v>27224.292000000001</v>
      </c>
      <c r="G9" s="19">
        <v>35460.459000000003</v>
      </c>
      <c r="H9" s="19">
        <v>33632.711000000003</v>
      </c>
      <c r="I9" s="19">
        <v>51155.618119999999</v>
      </c>
      <c r="J9" s="19">
        <v>64253.72</v>
      </c>
      <c r="K9" s="20">
        <v>64950.031880000002</v>
      </c>
      <c r="L9" s="20">
        <v>77628.268309999999</v>
      </c>
      <c r="M9" s="35">
        <v>112129.4126</v>
      </c>
      <c r="N9" s="37"/>
    </row>
    <row r="10" spans="1:14">
      <c r="A10" s="97" t="s">
        <v>158</v>
      </c>
      <c r="B10" s="19">
        <v>29010.45</v>
      </c>
      <c r="C10" s="19">
        <v>14535.175999999999</v>
      </c>
      <c r="D10" s="19">
        <v>34458.300000000003</v>
      </c>
      <c r="E10" s="19">
        <v>44179.991999999998</v>
      </c>
      <c r="F10" s="19">
        <v>72043.150999999998</v>
      </c>
      <c r="G10" s="19">
        <v>84435.067999999999</v>
      </c>
      <c r="H10" s="19">
        <v>96938.774000000005</v>
      </c>
      <c r="I10" s="19">
        <v>131192.02350000001</v>
      </c>
      <c r="J10" s="19">
        <v>157090.14600000001</v>
      </c>
      <c r="K10" s="20">
        <v>162726.1262</v>
      </c>
      <c r="L10" s="20">
        <v>121754.1819</v>
      </c>
      <c r="M10" s="35">
        <v>111283.1281</v>
      </c>
      <c r="N10" s="37"/>
    </row>
    <row r="11" spans="1:14">
      <c r="A11" s="97" t="s">
        <v>131</v>
      </c>
      <c r="B11" s="19">
        <v>5054.8670000000002</v>
      </c>
      <c r="C11" s="19">
        <v>4655.4480000000003</v>
      </c>
      <c r="D11" s="19">
        <v>3292.6320000000001</v>
      </c>
      <c r="E11" s="19">
        <v>3765.6129999999998</v>
      </c>
      <c r="F11" s="19">
        <v>11220.172</v>
      </c>
      <c r="G11" s="19">
        <v>11770.451999999999</v>
      </c>
      <c r="H11" s="19">
        <v>12998.441999999999</v>
      </c>
      <c r="I11" s="19">
        <v>25790.772079999999</v>
      </c>
      <c r="J11" s="19">
        <v>28257.228999999999</v>
      </c>
      <c r="K11" s="20">
        <v>44520.472730000001</v>
      </c>
      <c r="L11" s="20">
        <v>67018.430240000002</v>
      </c>
      <c r="M11" s="35">
        <v>85232.272660000002</v>
      </c>
      <c r="N11" s="37"/>
    </row>
    <row r="12" spans="1:14">
      <c r="A12" s="97" t="s">
        <v>111</v>
      </c>
      <c r="B12" s="19">
        <v>100579.223</v>
      </c>
      <c r="C12" s="19">
        <v>81000.856</v>
      </c>
      <c r="D12" s="19">
        <v>55058.368999999999</v>
      </c>
      <c r="E12" s="19">
        <v>55458.595000000001</v>
      </c>
      <c r="F12" s="19">
        <v>83715.618000000002</v>
      </c>
      <c r="G12" s="19">
        <v>86828.517999999996</v>
      </c>
      <c r="H12" s="19">
        <v>81099.221000000005</v>
      </c>
      <c r="I12" s="19">
        <v>65431.316630000001</v>
      </c>
      <c r="J12" s="19">
        <v>71574.705000000002</v>
      </c>
      <c r="K12" s="20">
        <v>47377.404329999998</v>
      </c>
      <c r="L12" s="20">
        <v>60627.148659999999</v>
      </c>
      <c r="M12" s="35">
        <v>62731.557809999998</v>
      </c>
      <c r="N12" s="37"/>
    </row>
    <row r="13" spans="1:14">
      <c r="A13" s="97" t="s">
        <v>122</v>
      </c>
      <c r="B13" s="19">
        <v>629.64499999999998</v>
      </c>
      <c r="C13" s="19">
        <v>70.2</v>
      </c>
      <c r="D13" s="19">
        <v>138.86000000000001</v>
      </c>
      <c r="E13" s="19">
        <v>2980.357</v>
      </c>
      <c r="F13" s="19">
        <v>42129.589</v>
      </c>
      <c r="G13" s="19">
        <v>20788.483</v>
      </c>
      <c r="H13" s="19">
        <v>26861.315999999999</v>
      </c>
      <c r="I13" s="19">
        <v>76152.606490000006</v>
      </c>
      <c r="J13" s="19">
        <v>44175.777999999998</v>
      </c>
      <c r="K13" s="20">
        <v>120432.9538</v>
      </c>
      <c r="L13" s="20">
        <v>59699.051200000002</v>
      </c>
      <c r="M13" s="35">
        <v>38496.986010000001</v>
      </c>
    </row>
    <row r="14" spans="1:14">
      <c r="A14" s="97" t="s">
        <v>100</v>
      </c>
      <c r="B14" s="19">
        <v>2193.1729999999998</v>
      </c>
      <c r="C14" s="19">
        <v>1053.54</v>
      </c>
      <c r="D14" s="19">
        <v>4882.6490000000003</v>
      </c>
      <c r="E14" s="19">
        <v>3734.6840000000002</v>
      </c>
      <c r="F14" s="19">
        <v>11186.255999999999</v>
      </c>
      <c r="G14" s="19">
        <v>20639.668000000001</v>
      </c>
      <c r="H14" s="19">
        <v>8748.9040000000005</v>
      </c>
      <c r="I14" s="19">
        <v>13392.47856</v>
      </c>
      <c r="J14" s="19">
        <v>19683.424999999999</v>
      </c>
      <c r="K14" s="20">
        <v>25357.048070000001</v>
      </c>
      <c r="L14" s="20">
        <v>21078.172610000001</v>
      </c>
      <c r="M14" s="35">
        <v>27983.131570000001</v>
      </c>
    </row>
    <row r="15" spans="1:14">
      <c r="A15" s="97" t="s">
        <v>86</v>
      </c>
      <c r="B15" s="19">
        <v>541.5</v>
      </c>
      <c r="C15" s="19"/>
      <c r="D15" s="19">
        <v>927.529</v>
      </c>
      <c r="E15" s="19">
        <v>5718.3339999999998</v>
      </c>
      <c r="F15" s="19">
        <v>12304.598</v>
      </c>
      <c r="G15" s="19">
        <v>12843.539000000001</v>
      </c>
      <c r="H15" s="19">
        <v>19062.225999999999</v>
      </c>
      <c r="I15" s="19">
        <v>7270.2316799999999</v>
      </c>
      <c r="J15" s="19">
        <v>19325.627</v>
      </c>
      <c r="K15" s="20">
        <v>16692.65238</v>
      </c>
      <c r="L15" s="20">
        <v>10386.406220000001</v>
      </c>
      <c r="M15" s="35">
        <v>24099.194329999998</v>
      </c>
    </row>
    <row r="16" spans="1:14">
      <c r="A16" s="97" t="s">
        <v>178</v>
      </c>
      <c r="B16" s="19">
        <v>26273.344000000001</v>
      </c>
      <c r="C16" s="19">
        <v>18581.663</v>
      </c>
      <c r="D16" s="19">
        <v>22498.903999999999</v>
      </c>
      <c r="E16" s="19">
        <v>25013.743999999999</v>
      </c>
      <c r="F16" s="19">
        <v>27245.524000000001</v>
      </c>
      <c r="G16" s="19">
        <v>29683.444</v>
      </c>
      <c r="H16" s="19">
        <v>23523.368999999999</v>
      </c>
      <c r="I16" s="19">
        <v>21104.578659999999</v>
      </c>
      <c r="J16" s="19">
        <v>23330.001</v>
      </c>
      <c r="K16" s="20">
        <v>18709.742849999999</v>
      </c>
      <c r="L16" s="20">
        <v>16333.482690000001</v>
      </c>
      <c r="M16" s="35">
        <v>16224.486440000001</v>
      </c>
    </row>
    <row r="17" spans="1:13">
      <c r="A17" s="97" t="s">
        <v>185</v>
      </c>
      <c r="B17" s="19">
        <v>27682.223000000002</v>
      </c>
      <c r="C17" s="19">
        <v>16436.726999999999</v>
      </c>
      <c r="D17" s="19">
        <v>66497.028000000006</v>
      </c>
      <c r="E17" s="19">
        <v>52772.392999999996</v>
      </c>
      <c r="F17" s="19">
        <v>69264.426000000007</v>
      </c>
      <c r="G17" s="19">
        <v>72764.546000000002</v>
      </c>
      <c r="H17" s="19">
        <v>51223.017999999996</v>
      </c>
      <c r="I17" s="19">
        <v>52169.461669999997</v>
      </c>
      <c r="J17" s="19">
        <v>56655.95</v>
      </c>
      <c r="K17" s="20">
        <v>46492.884919999997</v>
      </c>
      <c r="L17" s="20">
        <v>12769.71055</v>
      </c>
      <c r="M17" s="35">
        <v>14306.10605</v>
      </c>
    </row>
    <row r="18" spans="1:13">
      <c r="A18" s="97" t="s">
        <v>173</v>
      </c>
      <c r="B18" s="19">
        <v>14145.887000000001</v>
      </c>
      <c r="C18" s="19">
        <v>4770.4250000000002</v>
      </c>
      <c r="D18" s="19">
        <v>3517.9520000000002</v>
      </c>
      <c r="E18" s="19">
        <v>3074.85</v>
      </c>
      <c r="F18" s="19">
        <v>6528.5010000000002</v>
      </c>
      <c r="G18" s="19">
        <v>9383.5969999999998</v>
      </c>
      <c r="H18" s="19">
        <v>7229.54</v>
      </c>
      <c r="I18" s="19">
        <v>7638.9740700000002</v>
      </c>
      <c r="J18" s="19">
        <v>8172.8209999999999</v>
      </c>
      <c r="K18" s="20">
        <v>8652.1631600000001</v>
      </c>
      <c r="L18" s="20">
        <v>9364.5974499999993</v>
      </c>
      <c r="M18" s="35">
        <v>13899.454820000001</v>
      </c>
    </row>
    <row r="19" spans="1:13">
      <c r="A19" s="97" t="s">
        <v>176</v>
      </c>
      <c r="B19" s="19">
        <v>10705.471</v>
      </c>
      <c r="C19" s="19">
        <v>3228.0010000000002</v>
      </c>
      <c r="D19" s="19">
        <v>13691.772000000001</v>
      </c>
      <c r="E19" s="19">
        <v>16492.738000000001</v>
      </c>
      <c r="F19" s="19">
        <v>20477.031999999999</v>
      </c>
      <c r="G19" s="19">
        <v>26455.704000000002</v>
      </c>
      <c r="H19" s="19">
        <v>30673.877</v>
      </c>
      <c r="I19" s="19">
        <v>36535.000410000001</v>
      </c>
      <c r="J19" s="19">
        <v>30219.883000000002</v>
      </c>
      <c r="K19" s="20">
        <v>25374.780309999998</v>
      </c>
      <c r="L19" s="20">
        <v>17171.907220000001</v>
      </c>
      <c r="M19" s="35">
        <v>13552.13061</v>
      </c>
    </row>
    <row r="20" spans="1:13">
      <c r="A20" s="97" t="s">
        <v>187</v>
      </c>
      <c r="B20" s="19">
        <v>7612.4889999999996</v>
      </c>
      <c r="C20" s="19">
        <v>2525.6489999999999</v>
      </c>
      <c r="D20" s="19">
        <v>2434.627</v>
      </c>
      <c r="E20" s="19">
        <v>2881.7890000000002</v>
      </c>
      <c r="F20" s="19">
        <v>4948.201</v>
      </c>
      <c r="G20" s="19">
        <v>4723.4889999999996</v>
      </c>
      <c r="H20" s="19">
        <v>5062.0370000000003</v>
      </c>
      <c r="I20" s="19">
        <v>8212.5662799999991</v>
      </c>
      <c r="J20" s="19">
        <v>20897.863000000001</v>
      </c>
      <c r="K20" s="20">
        <v>19833.26901</v>
      </c>
      <c r="L20" s="20">
        <v>10556.38034</v>
      </c>
      <c r="M20" s="35">
        <v>12894.14243</v>
      </c>
    </row>
    <row r="21" spans="1:13">
      <c r="A21" s="97" t="s">
        <v>73</v>
      </c>
      <c r="B21" s="19"/>
      <c r="C21" s="19">
        <v>204.40600000000001</v>
      </c>
      <c r="D21" s="19">
        <v>16.439</v>
      </c>
      <c r="E21" s="19">
        <v>72.772999999999996</v>
      </c>
      <c r="F21" s="19">
        <v>722.43100000000004</v>
      </c>
      <c r="G21" s="19">
        <v>130.08199999999999</v>
      </c>
      <c r="H21" s="19">
        <v>920.06200000000001</v>
      </c>
      <c r="I21" s="19">
        <v>3595.8134100000002</v>
      </c>
      <c r="J21" s="19">
        <v>9857.9609999999993</v>
      </c>
      <c r="K21" s="20">
        <v>7830.8797699999996</v>
      </c>
      <c r="L21" s="20">
        <v>11100.673640000001</v>
      </c>
      <c r="M21" s="35">
        <v>11517.30717</v>
      </c>
    </row>
    <row r="22" spans="1:13">
      <c r="A22" s="97" t="s">
        <v>171</v>
      </c>
      <c r="B22" s="19"/>
      <c r="C22" s="19"/>
      <c r="D22" s="19"/>
      <c r="E22" s="19"/>
      <c r="F22" s="19"/>
      <c r="G22" s="19"/>
      <c r="H22" s="19"/>
      <c r="I22" s="19">
        <v>5881.6788900000001</v>
      </c>
      <c r="J22" s="19">
        <v>19149.146000000001</v>
      </c>
      <c r="K22" s="20">
        <v>5575.3354399999998</v>
      </c>
      <c r="L22" s="20">
        <v>3569.9284499999999</v>
      </c>
      <c r="M22" s="35">
        <v>8060.8107200000004</v>
      </c>
    </row>
    <row r="23" spans="1:13">
      <c r="A23" s="97" t="s">
        <v>138</v>
      </c>
      <c r="B23" s="19">
        <v>4794.8190000000004</v>
      </c>
      <c r="C23" s="19">
        <v>4192.0460000000003</v>
      </c>
      <c r="D23" s="19">
        <v>2034.104</v>
      </c>
      <c r="E23" s="19">
        <v>2228.8739999999998</v>
      </c>
      <c r="F23" s="19">
        <v>5758.3689999999997</v>
      </c>
      <c r="G23" s="19">
        <v>7979.6440000000002</v>
      </c>
      <c r="H23" s="19">
        <v>7666.607</v>
      </c>
      <c r="I23" s="19">
        <v>9651.6853300000002</v>
      </c>
      <c r="J23" s="19">
        <v>10090.782999999999</v>
      </c>
      <c r="K23" s="20">
        <v>8532.8880700000009</v>
      </c>
      <c r="L23" s="20">
        <v>8173.1925199999996</v>
      </c>
      <c r="M23" s="35">
        <v>7793.6108700000004</v>
      </c>
    </row>
    <row r="24" spans="1:13">
      <c r="A24" s="97" t="s">
        <v>97</v>
      </c>
      <c r="B24" s="19">
        <v>188.274</v>
      </c>
      <c r="C24" s="19">
        <v>2236.2959999999998</v>
      </c>
      <c r="D24" s="19">
        <v>2540.598</v>
      </c>
      <c r="E24" s="19">
        <v>3669.027</v>
      </c>
      <c r="F24" s="19">
        <v>6645.9870000000001</v>
      </c>
      <c r="G24" s="19">
        <v>7109.9309999999996</v>
      </c>
      <c r="H24" s="19">
        <v>8414.3700000000008</v>
      </c>
      <c r="I24" s="19">
        <v>10170.574619999999</v>
      </c>
      <c r="J24" s="19">
        <v>13913.028</v>
      </c>
      <c r="K24" s="20">
        <v>11196.9215</v>
      </c>
      <c r="L24" s="20">
        <v>5103.7168199999996</v>
      </c>
      <c r="M24" s="35">
        <v>7635.7615999999998</v>
      </c>
    </row>
    <row r="25" spans="1:13">
      <c r="A25" s="97" t="s">
        <v>118</v>
      </c>
      <c r="B25" s="19">
        <v>7809.6369999999997</v>
      </c>
      <c r="C25" s="19">
        <v>4673.2209999999995</v>
      </c>
      <c r="D25" s="19">
        <v>6149.3739999999998</v>
      </c>
      <c r="E25" s="19">
        <v>7357.2049999999999</v>
      </c>
      <c r="F25" s="19">
        <v>11534.421</v>
      </c>
      <c r="G25" s="19">
        <v>11739.512000000001</v>
      </c>
      <c r="H25" s="19">
        <v>7088.393</v>
      </c>
      <c r="I25" s="19">
        <v>10814.076150000001</v>
      </c>
      <c r="J25" s="19">
        <v>10165.995999999999</v>
      </c>
      <c r="K25" s="20">
        <v>9323.5244000000002</v>
      </c>
      <c r="L25" s="20">
        <v>9135.5784999999996</v>
      </c>
      <c r="M25" s="35">
        <v>7392.2735400000001</v>
      </c>
    </row>
    <row r="26" spans="1:13">
      <c r="A26" s="97" t="s">
        <v>72</v>
      </c>
      <c r="B26" s="19">
        <v>1316.5319999999999</v>
      </c>
      <c r="C26" s="19">
        <v>1840.8530000000001</v>
      </c>
      <c r="D26" s="19">
        <v>2450.7089999999998</v>
      </c>
      <c r="E26" s="19">
        <v>4969.01</v>
      </c>
      <c r="F26" s="19">
        <v>6333.2520000000004</v>
      </c>
      <c r="G26" s="19">
        <v>7082.7479999999996</v>
      </c>
      <c r="H26" s="19">
        <v>11218.214</v>
      </c>
      <c r="I26" s="19">
        <v>13104.68857</v>
      </c>
      <c r="J26" s="19">
        <v>13920.518</v>
      </c>
      <c r="K26" s="20">
        <v>11638.64005</v>
      </c>
      <c r="L26" s="20">
        <v>9869.2742500000004</v>
      </c>
      <c r="M26" s="35">
        <v>5086.1508000000003</v>
      </c>
    </row>
    <row r="27" spans="1:13">
      <c r="A27" s="97" t="s">
        <v>147</v>
      </c>
      <c r="B27" s="19">
        <v>822.495</v>
      </c>
      <c r="C27" s="19">
        <v>7.73</v>
      </c>
      <c r="D27" s="19"/>
      <c r="E27" s="19"/>
      <c r="F27" s="19">
        <v>230.089</v>
      </c>
      <c r="G27" s="19">
        <v>19.515000000000001</v>
      </c>
      <c r="H27" s="19">
        <v>166.535</v>
      </c>
      <c r="I27" s="19">
        <v>101.43612</v>
      </c>
      <c r="J27" s="19">
        <v>399.55399999999997</v>
      </c>
      <c r="K27" s="20">
        <v>1576.9277500000001</v>
      </c>
      <c r="L27" s="20">
        <v>2937.74334</v>
      </c>
      <c r="M27" s="35">
        <v>4289.6723099999999</v>
      </c>
    </row>
    <row r="28" spans="1:13">
      <c r="A28" s="97" t="s">
        <v>78</v>
      </c>
      <c r="B28" s="19">
        <v>923.87900000000002</v>
      </c>
      <c r="C28" s="19">
        <v>1769.6030000000001</v>
      </c>
      <c r="D28" s="19">
        <v>1556.91</v>
      </c>
      <c r="E28" s="19">
        <v>2638.268</v>
      </c>
      <c r="F28" s="19">
        <v>3768.2170000000001</v>
      </c>
      <c r="G28" s="19">
        <v>4805.701</v>
      </c>
      <c r="H28" s="19">
        <v>3590.223</v>
      </c>
      <c r="I28" s="19">
        <v>4710.5780800000002</v>
      </c>
      <c r="J28" s="19">
        <v>4075.3009999999999</v>
      </c>
      <c r="K28" s="20">
        <v>4262.5117200000004</v>
      </c>
      <c r="L28" s="20">
        <v>2747.3800799999999</v>
      </c>
      <c r="M28" s="35">
        <v>3960.5487400000002</v>
      </c>
    </row>
    <row r="29" spans="1:13">
      <c r="A29" s="97" t="s">
        <v>164</v>
      </c>
      <c r="B29" s="19">
        <v>259.49099999999999</v>
      </c>
      <c r="C29" s="19">
        <v>666.85</v>
      </c>
      <c r="D29" s="19">
        <v>1356.971</v>
      </c>
      <c r="E29" s="19">
        <v>1447.6790000000001</v>
      </c>
      <c r="F29" s="19">
        <v>2812.8760000000002</v>
      </c>
      <c r="G29" s="19">
        <v>3711.0630000000001</v>
      </c>
      <c r="H29" s="19">
        <v>1374.9</v>
      </c>
      <c r="I29" s="19">
        <v>4175.1926599999997</v>
      </c>
      <c r="J29" s="19">
        <v>5231.8940000000002</v>
      </c>
      <c r="K29" s="20">
        <v>3087.4853600000001</v>
      </c>
      <c r="L29" s="20">
        <v>2129.9429700000001</v>
      </c>
      <c r="M29" s="35">
        <v>3168.0035400000002</v>
      </c>
    </row>
    <row r="30" spans="1:13">
      <c r="A30" s="97" t="s">
        <v>104</v>
      </c>
      <c r="B30" s="19">
        <v>710.577</v>
      </c>
      <c r="C30" s="19">
        <v>642.31899999999996</v>
      </c>
      <c r="D30" s="19">
        <v>3.5259999999999998</v>
      </c>
      <c r="E30" s="19">
        <v>12.766999999999999</v>
      </c>
      <c r="F30" s="19">
        <v>2374.6320000000001</v>
      </c>
      <c r="G30" s="19">
        <v>1102.8119999999999</v>
      </c>
      <c r="H30" s="19">
        <v>1036.973</v>
      </c>
      <c r="I30" s="19">
        <v>6367.9304499999998</v>
      </c>
      <c r="J30" s="19">
        <v>2636.46</v>
      </c>
      <c r="K30" s="20">
        <v>4709.8007399999997</v>
      </c>
      <c r="L30" s="20">
        <v>3546.0039700000002</v>
      </c>
      <c r="M30" s="35">
        <v>3033.6807399999998</v>
      </c>
    </row>
    <row r="31" spans="1:13">
      <c r="A31" s="97" t="s">
        <v>101</v>
      </c>
      <c r="B31" s="19">
        <v>2923.9110000000001</v>
      </c>
      <c r="C31" s="19">
        <v>806.54</v>
      </c>
      <c r="D31" s="19">
        <v>666.88599999999997</v>
      </c>
      <c r="E31" s="19">
        <v>619.524</v>
      </c>
      <c r="F31" s="19">
        <v>635.79600000000005</v>
      </c>
      <c r="G31" s="19">
        <v>1083.6659999999999</v>
      </c>
      <c r="H31" s="19">
        <v>807.25400000000002</v>
      </c>
      <c r="I31" s="19">
        <v>503.21264000000002</v>
      </c>
      <c r="J31" s="19">
        <v>3395.136</v>
      </c>
      <c r="K31" s="20">
        <v>3742.7662999999998</v>
      </c>
      <c r="L31" s="20">
        <v>705.48469</v>
      </c>
      <c r="M31" s="35">
        <v>2865.4046499999999</v>
      </c>
    </row>
    <row r="32" spans="1:13">
      <c r="A32" s="97" t="s">
        <v>119</v>
      </c>
      <c r="B32" s="19">
        <v>6296.7790000000005</v>
      </c>
      <c r="C32" s="19">
        <v>2146.4140000000002</v>
      </c>
      <c r="D32" s="19">
        <v>911.47500000000002</v>
      </c>
      <c r="E32" s="19">
        <v>922.97500000000002</v>
      </c>
      <c r="F32" s="19">
        <v>2530.154</v>
      </c>
      <c r="G32" s="19">
        <v>1647.076</v>
      </c>
      <c r="H32" s="19"/>
      <c r="I32" s="19"/>
      <c r="J32" s="19">
        <v>1444.3869999999999</v>
      </c>
      <c r="K32" s="20">
        <v>1306.98549</v>
      </c>
      <c r="L32" s="20">
        <v>189</v>
      </c>
      <c r="M32" s="35">
        <v>2771.13</v>
      </c>
    </row>
    <row r="33" spans="1:13">
      <c r="A33" s="97" t="s">
        <v>148</v>
      </c>
      <c r="B33" s="19"/>
      <c r="C33" s="19"/>
      <c r="D33" s="19"/>
      <c r="E33" s="19">
        <v>111.852</v>
      </c>
      <c r="F33" s="19">
        <v>1168.6389999999999</v>
      </c>
      <c r="G33" s="19">
        <v>2392.643</v>
      </c>
      <c r="H33" s="19">
        <v>2987.9789999999998</v>
      </c>
      <c r="I33" s="19">
        <v>4757.5292399999998</v>
      </c>
      <c r="J33" s="19">
        <v>3949.3910000000001</v>
      </c>
      <c r="K33" s="20">
        <v>1919.8731</v>
      </c>
      <c r="L33" s="20">
        <v>1542.2569000000001</v>
      </c>
      <c r="M33" s="35">
        <v>2733.77574</v>
      </c>
    </row>
    <row r="34" spans="1:13">
      <c r="A34" s="97" t="s">
        <v>103</v>
      </c>
      <c r="B34" s="19">
        <v>38679.79</v>
      </c>
      <c r="C34" s="19">
        <v>12612.266</v>
      </c>
      <c r="D34" s="19">
        <v>3362.4110000000001</v>
      </c>
      <c r="E34" s="19">
        <v>2378.67</v>
      </c>
      <c r="F34" s="19">
        <v>3369.41</v>
      </c>
      <c r="G34" s="19">
        <v>5301.4830000000002</v>
      </c>
      <c r="H34" s="19">
        <v>3570.9290000000001</v>
      </c>
      <c r="I34" s="19">
        <v>3828.32548</v>
      </c>
      <c r="J34" s="19">
        <v>4856.4830000000002</v>
      </c>
      <c r="K34" s="20">
        <v>3818.6125099999999</v>
      </c>
      <c r="L34" s="20">
        <v>4599.57863</v>
      </c>
      <c r="M34" s="35">
        <v>2729.8700800000001</v>
      </c>
    </row>
    <row r="35" spans="1:13">
      <c r="A35" s="97" t="s">
        <v>165</v>
      </c>
      <c r="B35" s="19"/>
      <c r="C35" s="19"/>
      <c r="D35" s="19">
        <v>74.384</v>
      </c>
      <c r="E35" s="19">
        <v>164.13900000000001</v>
      </c>
      <c r="F35" s="19">
        <v>475.601</v>
      </c>
      <c r="G35" s="19">
        <v>604.80799999999999</v>
      </c>
      <c r="H35" s="19">
        <v>387.85700000000003</v>
      </c>
      <c r="I35" s="19">
        <v>1234.18174</v>
      </c>
      <c r="J35" s="19">
        <v>1220.153</v>
      </c>
      <c r="K35" s="20">
        <v>1917.68353</v>
      </c>
      <c r="L35" s="20">
        <v>1531.1697899999999</v>
      </c>
      <c r="M35" s="35">
        <v>2390.22451</v>
      </c>
    </row>
    <row r="36" spans="1:13">
      <c r="A36" s="97" t="s">
        <v>127</v>
      </c>
      <c r="B36" s="19"/>
      <c r="C36" s="19"/>
      <c r="D36" s="19"/>
      <c r="E36" s="19">
        <v>2786.2660000000001</v>
      </c>
      <c r="F36" s="19">
        <v>3876.1</v>
      </c>
      <c r="G36" s="19">
        <v>4590.4219999999996</v>
      </c>
      <c r="H36" s="19">
        <v>2128.567</v>
      </c>
      <c r="I36" s="19">
        <v>3052.6672800000001</v>
      </c>
      <c r="J36" s="19">
        <v>2261.9189999999999</v>
      </c>
      <c r="K36" s="20">
        <v>3627.4978599999999</v>
      </c>
      <c r="L36" s="20">
        <v>2902.2681400000001</v>
      </c>
      <c r="M36" s="35">
        <v>2141.62408</v>
      </c>
    </row>
    <row r="37" spans="1:13">
      <c r="A37" s="97" t="s">
        <v>121</v>
      </c>
      <c r="B37" s="19">
        <v>655.976</v>
      </c>
      <c r="C37" s="19">
        <v>540.125</v>
      </c>
      <c r="D37" s="19">
        <v>1615.482</v>
      </c>
      <c r="E37" s="19">
        <v>614.19000000000005</v>
      </c>
      <c r="F37" s="19">
        <v>1268.0519999999999</v>
      </c>
      <c r="G37" s="19">
        <v>2228.116</v>
      </c>
      <c r="H37" s="19">
        <v>707.16700000000003</v>
      </c>
      <c r="I37" s="19">
        <v>2999.63582</v>
      </c>
      <c r="J37" s="19">
        <v>2108.1950000000002</v>
      </c>
      <c r="K37" s="20">
        <v>1251.4443200000001</v>
      </c>
      <c r="L37" s="20">
        <v>1365.62014</v>
      </c>
      <c r="M37" s="35">
        <v>2129.04324</v>
      </c>
    </row>
    <row r="38" spans="1:13">
      <c r="A38" s="97" t="s">
        <v>99</v>
      </c>
      <c r="B38" s="19"/>
      <c r="C38" s="19"/>
      <c r="D38" s="19"/>
      <c r="E38" s="19"/>
      <c r="F38" s="19">
        <v>88.013999999999996</v>
      </c>
      <c r="G38" s="19">
        <v>126.45</v>
      </c>
      <c r="H38" s="19">
        <v>180.893</v>
      </c>
      <c r="I38" s="19">
        <v>551.36765000000003</v>
      </c>
      <c r="J38" s="19">
        <v>1071.432</v>
      </c>
      <c r="K38" s="20">
        <v>1588.15994</v>
      </c>
      <c r="L38" s="20">
        <v>1376.6383000000001</v>
      </c>
      <c r="M38" s="35">
        <v>1943.0713000000001</v>
      </c>
    </row>
    <row r="39" spans="1:13">
      <c r="A39" s="97" t="s">
        <v>117</v>
      </c>
      <c r="B39" s="19">
        <v>1801.451</v>
      </c>
      <c r="C39" s="19">
        <v>901.36</v>
      </c>
      <c r="D39" s="19">
        <v>309.74</v>
      </c>
      <c r="E39" s="19">
        <v>461.90699999999998</v>
      </c>
      <c r="F39" s="19">
        <v>545.17100000000005</v>
      </c>
      <c r="G39" s="19">
        <v>718.24599999999998</v>
      </c>
      <c r="H39" s="19">
        <v>958.07799999999997</v>
      </c>
      <c r="I39" s="19">
        <v>1053.54908</v>
      </c>
      <c r="J39" s="19">
        <v>1122.53</v>
      </c>
      <c r="K39" s="20">
        <v>1040.63257</v>
      </c>
      <c r="L39" s="20">
        <v>1704.6466499999999</v>
      </c>
      <c r="M39" s="35">
        <v>1934.4516799999999</v>
      </c>
    </row>
    <row r="40" spans="1:13">
      <c r="A40" s="97" t="s">
        <v>92</v>
      </c>
      <c r="B40" s="19">
        <v>71.25</v>
      </c>
      <c r="C40" s="19">
        <v>115.491</v>
      </c>
      <c r="D40" s="19">
        <v>308.68400000000003</v>
      </c>
      <c r="E40" s="19">
        <v>440.45400000000001</v>
      </c>
      <c r="F40" s="19">
        <v>197.678</v>
      </c>
      <c r="G40" s="19">
        <v>514.79100000000005</v>
      </c>
      <c r="H40" s="19">
        <v>384.43900000000002</v>
      </c>
      <c r="I40" s="19">
        <v>915.33186999999998</v>
      </c>
      <c r="J40" s="19">
        <v>230.61600000000001</v>
      </c>
      <c r="K40" s="20">
        <v>1733.78424</v>
      </c>
      <c r="L40" s="20">
        <v>894.61770999999999</v>
      </c>
      <c r="M40" s="35">
        <v>1491.45506</v>
      </c>
    </row>
    <row r="41" spans="1:13">
      <c r="A41" s="97" t="s">
        <v>166</v>
      </c>
      <c r="B41" s="19"/>
      <c r="C41" s="19"/>
      <c r="D41" s="19">
        <v>39.095999999999997</v>
      </c>
      <c r="E41" s="19">
        <v>232.45500000000001</v>
      </c>
      <c r="F41" s="19">
        <v>350.14499999999998</v>
      </c>
      <c r="G41" s="19">
        <v>402.74599999999998</v>
      </c>
      <c r="H41" s="19">
        <v>342.80700000000002</v>
      </c>
      <c r="I41" s="19">
        <v>1197.6541999999999</v>
      </c>
      <c r="J41" s="19">
        <v>1164.1849999999999</v>
      </c>
      <c r="K41" s="20">
        <v>1103.5428300000001</v>
      </c>
      <c r="L41" s="20">
        <v>963.63280999999995</v>
      </c>
      <c r="M41" s="35">
        <v>1469.36068</v>
      </c>
    </row>
    <row r="42" spans="1:13">
      <c r="A42" s="97" t="s">
        <v>128</v>
      </c>
      <c r="B42" s="19"/>
      <c r="C42" s="19"/>
      <c r="D42" s="19"/>
      <c r="E42" s="19">
        <v>2421.9360000000001</v>
      </c>
      <c r="F42" s="19">
        <v>2901.0450000000001</v>
      </c>
      <c r="G42" s="19">
        <v>3241.5189999999998</v>
      </c>
      <c r="H42" s="19">
        <v>2347.1460000000002</v>
      </c>
      <c r="I42" s="19">
        <v>1994.3928800000001</v>
      </c>
      <c r="J42" s="19">
        <v>1309.5450000000001</v>
      </c>
      <c r="K42" s="20">
        <v>2176.5897599999998</v>
      </c>
      <c r="L42" s="20">
        <v>2390.68669</v>
      </c>
      <c r="M42" s="35">
        <v>1295.4736399999999</v>
      </c>
    </row>
    <row r="43" spans="1:13">
      <c r="A43" s="97" t="s">
        <v>239</v>
      </c>
      <c r="B43" s="19"/>
      <c r="C43" s="19"/>
      <c r="D43" s="19"/>
      <c r="E43" s="19"/>
      <c r="F43" s="19"/>
      <c r="G43" s="19"/>
      <c r="H43" s="19"/>
      <c r="I43" s="19">
        <v>144.17123000000001</v>
      </c>
      <c r="J43" s="19">
        <v>284.464</v>
      </c>
      <c r="K43" s="20">
        <v>1232.26406</v>
      </c>
      <c r="L43" s="20">
        <v>546.44191999999998</v>
      </c>
      <c r="M43" s="35">
        <v>1281.6256100000001</v>
      </c>
    </row>
    <row r="44" spans="1:13">
      <c r="A44" s="97" t="s">
        <v>233</v>
      </c>
      <c r="B44" s="19"/>
      <c r="C44" s="19"/>
      <c r="D44" s="19"/>
      <c r="E44" s="19"/>
      <c r="F44" s="19"/>
      <c r="G44" s="19"/>
      <c r="H44" s="19"/>
      <c r="I44" s="19"/>
      <c r="J44" s="19"/>
      <c r="K44" s="20">
        <v>86.130039999999994</v>
      </c>
      <c r="L44" s="20">
        <v>378.49806999999998</v>
      </c>
      <c r="M44" s="35">
        <v>1279.6502800000001</v>
      </c>
    </row>
    <row r="45" spans="1:13">
      <c r="A45" s="97" t="s">
        <v>94</v>
      </c>
      <c r="B45" s="19">
        <v>86.13</v>
      </c>
      <c r="C45" s="19"/>
      <c r="D45" s="19">
        <v>34.65</v>
      </c>
      <c r="E45" s="19">
        <v>352.17399999999998</v>
      </c>
      <c r="F45" s="19">
        <v>343.923</v>
      </c>
      <c r="G45" s="19">
        <v>885.62400000000002</v>
      </c>
      <c r="H45" s="19">
        <v>3973.2</v>
      </c>
      <c r="I45" s="19">
        <v>5906.4110000000001</v>
      </c>
      <c r="J45" s="19">
        <v>3324.4749999999999</v>
      </c>
      <c r="K45" s="20">
        <v>1551.4949999999999</v>
      </c>
      <c r="L45" s="20">
        <v>1416.46695</v>
      </c>
      <c r="M45" s="35">
        <v>1239.1500000000001</v>
      </c>
    </row>
    <row r="46" spans="1:13">
      <c r="A46" s="97" t="s">
        <v>207</v>
      </c>
      <c r="B46" s="19">
        <v>8521.7630000000008</v>
      </c>
      <c r="C46" s="19">
        <v>3146.2820000000002</v>
      </c>
      <c r="D46" s="19">
        <v>307.14699999999999</v>
      </c>
      <c r="E46" s="19">
        <v>417.61200000000002</v>
      </c>
      <c r="F46" s="19">
        <v>572.96699999999998</v>
      </c>
      <c r="G46" s="19">
        <v>766.46199999999999</v>
      </c>
      <c r="H46" s="19">
        <v>761.21799999999996</v>
      </c>
      <c r="I46" s="19">
        <v>1167.06834</v>
      </c>
      <c r="J46" s="19">
        <v>1462.1189999999999</v>
      </c>
      <c r="K46" s="20">
        <v>864.53773000000001</v>
      </c>
      <c r="L46" s="20">
        <v>914.00009999999997</v>
      </c>
      <c r="M46" s="35">
        <v>1119.24855</v>
      </c>
    </row>
    <row r="47" spans="1:13">
      <c r="A47" s="97" t="s">
        <v>113</v>
      </c>
      <c r="B47" s="19"/>
      <c r="C47" s="19"/>
      <c r="D47" s="19"/>
      <c r="E47" s="19">
        <v>24.2</v>
      </c>
      <c r="F47" s="19"/>
      <c r="G47" s="19"/>
      <c r="H47" s="19"/>
      <c r="I47" s="19">
        <v>135.99284</v>
      </c>
      <c r="J47" s="19">
        <v>406.56900000000002</v>
      </c>
      <c r="K47" s="20">
        <v>956.1721</v>
      </c>
      <c r="L47" s="20">
        <v>529.51012000000003</v>
      </c>
      <c r="M47" s="35">
        <v>966.62636999999995</v>
      </c>
    </row>
    <row r="48" spans="1:13">
      <c r="A48" s="97" t="s">
        <v>90</v>
      </c>
      <c r="B48" s="19">
        <v>1771.4670000000001</v>
      </c>
      <c r="C48" s="19">
        <v>1216.075</v>
      </c>
      <c r="D48" s="19">
        <v>2081.5889999999999</v>
      </c>
      <c r="E48" s="19">
        <v>2458.9690000000001</v>
      </c>
      <c r="F48" s="19">
        <v>1080.3810000000001</v>
      </c>
      <c r="G48" s="19">
        <v>3405.54</v>
      </c>
      <c r="H48" s="19">
        <v>3728.4969999999998</v>
      </c>
      <c r="I48" s="19">
        <v>2449.46</v>
      </c>
      <c r="J48" s="19"/>
      <c r="K48" s="20">
        <v>5292.56</v>
      </c>
      <c r="L48" s="20">
        <v>604.45000000000005</v>
      </c>
      <c r="M48" s="35">
        <v>874.32960000000003</v>
      </c>
    </row>
    <row r="49" spans="1:13">
      <c r="A49" s="97" t="s">
        <v>129</v>
      </c>
      <c r="B49" s="19">
        <v>311.57299999999998</v>
      </c>
      <c r="C49" s="19"/>
      <c r="D49" s="19">
        <v>91.287999999999997</v>
      </c>
      <c r="E49" s="19"/>
      <c r="F49" s="19">
        <v>946.89400000000001</v>
      </c>
      <c r="G49" s="19">
        <v>717.01099999999997</v>
      </c>
      <c r="H49" s="19">
        <v>149.59</v>
      </c>
      <c r="I49" s="19">
        <v>143.23665</v>
      </c>
      <c r="J49" s="19">
        <v>457.60899999999998</v>
      </c>
      <c r="K49" s="20">
        <v>645.24941999999999</v>
      </c>
      <c r="L49" s="20">
        <v>551.57919000000004</v>
      </c>
      <c r="M49" s="35">
        <v>866.48757000000001</v>
      </c>
    </row>
    <row r="50" spans="1:13">
      <c r="A50" s="97" t="s">
        <v>214</v>
      </c>
      <c r="B50" s="19">
        <v>43.75</v>
      </c>
      <c r="C50" s="19"/>
      <c r="D50" s="19"/>
      <c r="E50" s="19"/>
      <c r="F50" s="19"/>
      <c r="G50" s="19">
        <v>6.5000000000000002E-2</v>
      </c>
      <c r="H50" s="19">
        <v>1.2330000000000001</v>
      </c>
      <c r="I50" s="19">
        <v>101.90300000000001</v>
      </c>
      <c r="J50" s="19">
        <v>22.824000000000002</v>
      </c>
      <c r="K50" s="20"/>
      <c r="L50" s="20"/>
      <c r="M50" s="35">
        <v>818.90383999999995</v>
      </c>
    </row>
    <row r="51" spans="1:13">
      <c r="A51" s="97" t="s">
        <v>191</v>
      </c>
      <c r="B51" s="19"/>
      <c r="C51" s="19"/>
      <c r="D51" s="19"/>
      <c r="E51" s="19"/>
      <c r="F51" s="19">
        <v>1944.0360000000001</v>
      </c>
      <c r="G51" s="19">
        <v>11158.852000000001</v>
      </c>
      <c r="H51" s="19">
        <v>1520.3019999999999</v>
      </c>
      <c r="I51" s="19">
        <v>3530.0196000000001</v>
      </c>
      <c r="J51" s="19">
        <v>7930.7809999999999</v>
      </c>
      <c r="K51" s="20">
        <v>5693.2693300000001</v>
      </c>
      <c r="L51" s="20">
        <v>2542.8148700000002</v>
      </c>
      <c r="M51" s="35">
        <v>799.86438999999996</v>
      </c>
    </row>
    <row r="52" spans="1:13">
      <c r="A52" s="97" t="s">
        <v>186</v>
      </c>
      <c r="B52" s="19">
        <v>63.968000000000004</v>
      </c>
      <c r="C52" s="19">
        <v>0.69899999999999995</v>
      </c>
      <c r="D52" s="19">
        <v>587.18600000000004</v>
      </c>
      <c r="E52" s="19">
        <v>1175.5640000000001</v>
      </c>
      <c r="F52" s="19">
        <v>2157.8530000000001</v>
      </c>
      <c r="G52" s="19">
        <v>2167.7170000000001</v>
      </c>
      <c r="H52" s="19">
        <v>1354.9390000000001</v>
      </c>
      <c r="I52" s="19">
        <v>2524.42796</v>
      </c>
      <c r="J52" s="19">
        <v>3742.9259999999999</v>
      </c>
      <c r="K52" s="20">
        <v>1924.05439</v>
      </c>
      <c r="L52" s="20">
        <v>980.45813999999996</v>
      </c>
      <c r="M52" s="35">
        <v>795.18710999999996</v>
      </c>
    </row>
    <row r="53" spans="1:13">
      <c r="A53" s="97" t="s">
        <v>142</v>
      </c>
      <c r="B53" s="19">
        <v>722.899</v>
      </c>
      <c r="C53" s="19">
        <v>394.51499999999999</v>
      </c>
      <c r="D53" s="19">
        <v>500.67399999999998</v>
      </c>
      <c r="E53" s="19">
        <v>837.995</v>
      </c>
      <c r="F53" s="19">
        <v>1163.415</v>
      </c>
      <c r="G53" s="19">
        <v>1128.8689999999999</v>
      </c>
      <c r="H53" s="19">
        <v>131.78</v>
      </c>
      <c r="I53" s="19">
        <v>342.51209</v>
      </c>
      <c r="J53" s="19">
        <v>566.09299999999996</v>
      </c>
      <c r="K53" s="20">
        <v>1482.76694</v>
      </c>
      <c r="L53" s="20">
        <v>550.99045999999998</v>
      </c>
      <c r="M53" s="35">
        <v>743.21668999999997</v>
      </c>
    </row>
    <row r="54" spans="1:13">
      <c r="A54" s="97" t="s">
        <v>172</v>
      </c>
      <c r="B54" s="19"/>
      <c r="C54" s="19">
        <v>106.94499999999999</v>
      </c>
      <c r="D54" s="19">
        <v>1470.68</v>
      </c>
      <c r="E54" s="19">
        <v>976.36099999999999</v>
      </c>
      <c r="F54" s="19">
        <v>1464.211</v>
      </c>
      <c r="G54" s="19">
        <v>358.68099999999998</v>
      </c>
      <c r="H54" s="19">
        <v>104.47799999999999</v>
      </c>
      <c r="I54" s="19">
        <v>1003.26314</v>
      </c>
      <c r="J54" s="19">
        <v>2730.3789999999999</v>
      </c>
      <c r="K54" s="20">
        <v>4542.9740400000001</v>
      </c>
      <c r="L54" s="20">
        <v>1399.2184</v>
      </c>
      <c r="M54" s="35">
        <v>652.53048999999999</v>
      </c>
    </row>
    <row r="55" spans="1:13">
      <c r="A55" s="97" t="s">
        <v>188</v>
      </c>
      <c r="B55" s="19"/>
      <c r="C55" s="19"/>
      <c r="D55" s="19"/>
      <c r="E55" s="19"/>
      <c r="F55" s="19">
        <v>241.17500000000001</v>
      </c>
      <c r="G55" s="19">
        <v>79.582999999999998</v>
      </c>
      <c r="H55" s="19">
        <v>660.67200000000003</v>
      </c>
      <c r="I55" s="19">
        <v>1017.0087</v>
      </c>
      <c r="J55" s="19">
        <v>1819.202</v>
      </c>
      <c r="K55" s="20">
        <v>1305.3683799999999</v>
      </c>
      <c r="L55" s="20">
        <v>785.22852999999998</v>
      </c>
      <c r="M55" s="35">
        <v>622.23432000000003</v>
      </c>
    </row>
    <row r="56" spans="1:13">
      <c r="A56" s="97" t="s">
        <v>70</v>
      </c>
      <c r="B56" s="19">
        <v>6836.8649999999998</v>
      </c>
      <c r="C56" s="19">
        <v>5157.2510000000002</v>
      </c>
      <c r="D56" s="19"/>
      <c r="E56" s="19">
        <v>31851.552</v>
      </c>
      <c r="F56" s="19">
        <v>48710.5</v>
      </c>
      <c r="G56" s="19">
        <v>30031.023000000001</v>
      </c>
      <c r="H56" s="19">
        <v>4168.3239999999996</v>
      </c>
      <c r="I56" s="19">
        <v>5402.8364000000001</v>
      </c>
      <c r="J56" s="19">
        <v>6031.08</v>
      </c>
      <c r="K56" s="20">
        <v>11730.159809999999</v>
      </c>
      <c r="L56" s="20">
        <v>1665.8978400000001</v>
      </c>
      <c r="M56" s="35">
        <v>527.90251999999998</v>
      </c>
    </row>
    <row r="57" spans="1:13">
      <c r="A57" s="97" t="s">
        <v>198</v>
      </c>
      <c r="B57" s="19"/>
      <c r="C57" s="19"/>
      <c r="D57" s="19"/>
      <c r="E57" s="19"/>
      <c r="F57" s="19"/>
      <c r="G57" s="19"/>
      <c r="H57" s="19"/>
      <c r="I57" s="19"/>
      <c r="J57" s="19"/>
      <c r="K57" s="20">
        <v>25.875</v>
      </c>
      <c r="L57" s="20">
        <v>28.6</v>
      </c>
      <c r="M57" s="35">
        <v>527.57411000000002</v>
      </c>
    </row>
    <row r="58" spans="1:13">
      <c r="A58" s="97" t="s">
        <v>180</v>
      </c>
      <c r="B58" s="19">
        <v>4.3999999999999997E-2</v>
      </c>
      <c r="C58" s="19">
        <v>139.24299999999999</v>
      </c>
      <c r="D58" s="19">
        <v>412.27100000000002</v>
      </c>
      <c r="E58" s="19">
        <v>287.66300000000001</v>
      </c>
      <c r="F58" s="19">
        <v>428.83800000000002</v>
      </c>
      <c r="G58" s="19">
        <v>1873.7149999999999</v>
      </c>
      <c r="H58" s="19">
        <v>314.267</v>
      </c>
      <c r="I58" s="19">
        <v>1358.1364699999999</v>
      </c>
      <c r="J58" s="19">
        <v>921.38199999999995</v>
      </c>
      <c r="K58" s="20">
        <v>639.52160000000003</v>
      </c>
      <c r="L58" s="20">
        <v>407.32499999999999</v>
      </c>
      <c r="M58" s="35">
        <v>518.82410000000004</v>
      </c>
    </row>
    <row r="59" spans="1:13">
      <c r="A59" s="97" t="s">
        <v>184</v>
      </c>
      <c r="B59" s="19">
        <v>286.92599999999999</v>
      </c>
      <c r="C59" s="19">
        <v>145.31800000000001</v>
      </c>
      <c r="D59" s="19">
        <v>751.91099999999994</v>
      </c>
      <c r="E59" s="19">
        <v>1251.9359999999999</v>
      </c>
      <c r="F59" s="19">
        <v>2975.76</v>
      </c>
      <c r="G59" s="19">
        <v>2054.2809999999999</v>
      </c>
      <c r="H59" s="19">
        <v>1530.654</v>
      </c>
      <c r="I59" s="19">
        <v>1920.0825299999999</v>
      </c>
      <c r="J59" s="19">
        <v>4705.6719999999996</v>
      </c>
      <c r="K59" s="20">
        <v>5658.1671100000003</v>
      </c>
      <c r="L59" s="20">
        <v>2206.6593899999998</v>
      </c>
      <c r="M59" s="35">
        <v>489.11255</v>
      </c>
    </row>
    <row r="60" spans="1:13">
      <c r="A60" s="97" t="s">
        <v>149</v>
      </c>
      <c r="B60" s="19">
        <v>3.681</v>
      </c>
      <c r="C60" s="19">
        <v>20.702000000000002</v>
      </c>
      <c r="D60" s="19">
        <v>24.135999999999999</v>
      </c>
      <c r="E60" s="19">
        <v>58.593000000000004</v>
      </c>
      <c r="F60" s="19">
        <v>481.29700000000003</v>
      </c>
      <c r="G60" s="19">
        <v>558.05999999999995</v>
      </c>
      <c r="H60" s="19">
        <v>1793.5909999999999</v>
      </c>
      <c r="I60" s="19">
        <v>8236.31178</v>
      </c>
      <c r="J60" s="19">
        <v>11045.362999999999</v>
      </c>
      <c r="K60" s="20">
        <v>10264.63824</v>
      </c>
      <c r="L60" s="20">
        <v>4355.4561199999998</v>
      </c>
      <c r="M60" s="35">
        <v>457.53647999999998</v>
      </c>
    </row>
    <row r="61" spans="1:13">
      <c r="A61" s="97" t="s">
        <v>226</v>
      </c>
      <c r="B61" s="19"/>
      <c r="C61" s="19"/>
      <c r="D61" s="19"/>
      <c r="E61" s="19"/>
      <c r="F61" s="19"/>
      <c r="G61" s="19"/>
      <c r="H61" s="19"/>
      <c r="I61" s="19"/>
      <c r="J61" s="19">
        <v>80.132000000000005</v>
      </c>
      <c r="K61" s="20">
        <v>196.75165000000001</v>
      </c>
      <c r="L61" s="20">
        <v>299.55475999999999</v>
      </c>
      <c r="M61" s="35">
        <v>443.66890000000001</v>
      </c>
    </row>
    <row r="62" spans="1:13">
      <c r="A62" s="97" t="s">
        <v>167</v>
      </c>
      <c r="B62" s="19">
        <v>299.07499999999999</v>
      </c>
      <c r="C62" s="19">
        <v>187.08500000000001</v>
      </c>
      <c r="D62" s="19">
        <v>268.55</v>
      </c>
      <c r="E62" s="19">
        <v>158.102</v>
      </c>
      <c r="F62" s="19">
        <v>271.03800000000001</v>
      </c>
      <c r="G62" s="19">
        <v>394.11</v>
      </c>
      <c r="H62" s="19">
        <v>244.15</v>
      </c>
      <c r="I62" s="19">
        <v>527.60249999999996</v>
      </c>
      <c r="J62" s="19">
        <v>750.6</v>
      </c>
      <c r="K62" s="20">
        <v>528.41323999999997</v>
      </c>
      <c r="L62" s="20">
        <v>338.07499999999999</v>
      </c>
      <c r="M62" s="35">
        <v>418</v>
      </c>
    </row>
    <row r="63" spans="1:13">
      <c r="A63" s="97" t="s">
        <v>130</v>
      </c>
      <c r="B63" s="19">
        <v>1.6279999999999999</v>
      </c>
      <c r="C63" s="19"/>
      <c r="D63" s="19"/>
      <c r="E63" s="19">
        <v>38.146000000000001</v>
      </c>
      <c r="F63" s="19">
        <v>370.53899999999999</v>
      </c>
      <c r="G63" s="19">
        <v>485.17700000000002</v>
      </c>
      <c r="H63" s="19">
        <v>117.114</v>
      </c>
      <c r="I63" s="19">
        <v>53.564459999999997</v>
      </c>
      <c r="J63" s="19">
        <v>787.73400000000004</v>
      </c>
      <c r="K63" s="20">
        <v>38.910499999999999</v>
      </c>
      <c r="L63" s="20">
        <v>194.41317000000001</v>
      </c>
      <c r="M63" s="35">
        <v>406.66050000000001</v>
      </c>
    </row>
    <row r="64" spans="1:13">
      <c r="A64" s="97" t="s">
        <v>81</v>
      </c>
      <c r="B64" s="19"/>
      <c r="C64" s="19"/>
      <c r="D64" s="19"/>
      <c r="E64" s="19"/>
      <c r="F64" s="19"/>
      <c r="G64" s="19">
        <v>70.278999999999996</v>
      </c>
      <c r="H64" s="19">
        <v>74.284999999999997</v>
      </c>
      <c r="I64" s="19">
        <v>209.47031000000001</v>
      </c>
      <c r="J64" s="19">
        <v>203.77199999999999</v>
      </c>
      <c r="K64" s="20">
        <v>487.43200999999999</v>
      </c>
      <c r="L64" s="20">
        <v>637.79956000000004</v>
      </c>
      <c r="M64" s="35">
        <v>403.17414000000002</v>
      </c>
    </row>
    <row r="65" spans="1:13">
      <c r="A65" s="97" t="s">
        <v>145</v>
      </c>
      <c r="B65" s="19">
        <v>19.594000000000001</v>
      </c>
      <c r="C65" s="19">
        <v>17.896000000000001</v>
      </c>
      <c r="D65" s="19"/>
      <c r="E65" s="19">
        <v>7.8E-2</v>
      </c>
      <c r="F65" s="19">
        <v>33.825000000000003</v>
      </c>
      <c r="G65" s="19">
        <v>2.012</v>
      </c>
      <c r="H65" s="19">
        <v>153.49</v>
      </c>
      <c r="I65" s="19">
        <v>605.00498000000005</v>
      </c>
      <c r="J65" s="19">
        <v>285.72000000000003</v>
      </c>
      <c r="K65" s="20">
        <v>444.56094000000002</v>
      </c>
      <c r="L65" s="20">
        <v>274.61113</v>
      </c>
      <c r="M65" s="35">
        <v>387.19481999999999</v>
      </c>
    </row>
    <row r="66" spans="1:13">
      <c r="A66" s="97" t="s">
        <v>74</v>
      </c>
      <c r="B66" s="19">
        <v>240.68899999999999</v>
      </c>
      <c r="C66" s="19">
        <v>314.96199999999999</v>
      </c>
      <c r="D66" s="19">
        <v>458.267</v>
      </c>
      <c r="E66" s="19">
        <v>908.20500000000004</v>
      </c>
      <c r="F66" s="19">
        <v>1218.846</v>
      </c>
      <c r="G66" s="19">
        <v>1536.394</v>
      </c>
      <c r="H66" s="19">
        <v>1544.386</v>
      </c>
      <c r="I66" s="19">
        <v>1660.56096</v>
      </c>
      <c r="J66" s="19">
        <v>1487.895</v>
      </c>
      <c r="K66" s="20">
        <v>2467.0368899999999</v>
      </c>
      <c r="L66" s="20">
        <v>714.4135</v>
      </c>
      <c r="M66" s="35">
        <v>378.50294000000002</v>
      </c>
    </row>
    <row r="67" spans="1:13">
      <c r="A67" s="97" t="s">
        <v>77</v>
      </c>
      <c r="B67" s="19"/>
      <c r="C67" s="19">
        <v>0.47499999999999998</v>
      </c>
      <c r="D67" s="19">
        <v>38783.877999999997</v>
      </c>
      <c r="E67" s="19">
        <v>4725.1880000000001</v>
      </c>
      <c r="F67" s="19">
        <v>18931.098999999998</v>
      </c>
      <c r="G67" s="19">
        <v>14292.627</v>
      </c>
      <c r="H67" s="19">
        <v>453.35599999999999</v>
      </c>
      <c r="I67" s="19">
        <v>3386.4079400000001</v>
      </c>
      <c r="J67" s="19">
        <v>2189.288</v>
      </c>
      <c r="K67" s="20">
        <v>17584.166850000001</v>
      </c>
      <c r="L67" s="20">
        <v>1401.22858</v>
      </c>
      <c r="M67" s="35">
        <v>377</v>
      </c>
    </row>
    <row r="68" spans="1:13">
      <c r="A68" s="97" t="s">
        <v>166</v>
      </c>
      <c r="B68" s="19"/>
      <c r="C68" s="19"/>
      <c r="D68" s="19">
        <v>652.25699999999995</v>
      </c>
      <c r="E68" s="19">
        <v>69.165999999999997</v>
      </c>
      <c r="F68" s="19">
        <v>378.89800000000002</v>
      </c>
      <c r="G68" s="19">
        <v>1055.53</v>
      </c>
      <c r="H68" s="19">
        <v>621.49099999999999</v>
      </c>
      <c r="I68" s="19">
        <v>404.61250999999999</v>
      </c>
      <c r="J68" s="19">
        <v>1208.7950000000001</v>
      </c>
      <c r="K68" s="20">
        <v>854.78557000000001</v>
      </c>
      <c r="L68" s="20">
        <v>697.04602</v>
      </c>
      <c r="M68" s="35">
        <v>375.73536000000001</v>
      </c>
    </row>
    <row r="69" spans="1:13">
      <c r="A69" s="97" t="s">
        <v>230</v>
      </c>
      <c r="B69" s="19">
        <v>1081.482</v>
      </c>
      <c r="C69" s="19">
        <v>236.505</v>
      </c>
      <c r="D69" s="19">
        <v>303.803</v>
      </c>
      <c r="E69" s="19">
        <v>1016.211</v>
      </c>
      <c r="F69" s="19">
        <v>779.85400000000004</v>
      </c>
      <c r="G69" s="19">
        <v>1812.971</v>
      </c>
      <c r="H69" s="19">
        <v>770.07600000000002</v>
      </c>
      <c r="I69" s="19">
        <v>1371.76152</v>
      </c>
      <c r="J69" s="19">
        <v>1989.6479999999999</v>
      </c>
      <c r="K69" s="20">
        <v>105.73690000000001</v>
      </c>
      <c r="L69" s="20">
        <v>557.71529999999996</v>
      </c>
      <c r="M69" s="35">
        <v>355.19117999999997</v>
      </c>
    </row>
    <row r="70" spans="1:13">
      <c r="A70" s="97" t="s">
        <v>112</v>
      </c>
      <c r="B70" s="19">
        <v>33.832999999999998</v>
      </c>
      <c r="C70" s="19">
        <v>32.9</v>
      </c>
      <c r="D70" s="19">
        <v>65.275000000000006</v>
      </c>
      <c r="E70" s="19">
        <v>89.311999999999998</v>
      </c>
      <c r="F70" s="19">
        <v>73.709999999999994</v>
      </c>
      <c r="G70" s="19">
        <v>46.2</v>
      </c>
      <c r="H70" s="19">
        <v>274.68900000000002</v>
      </c>
      <c r="I70" s="19">
        <v>41.055</v>
      </c>
      <c r="J70" s="19">
        <v>64.22</v>
      </c>
      <c r="K70" s="20"/>
      <c r="L70" s="20">
        <v>55.9</v>
      </c>
      <c r="M70" s="35">
        <v>331.53300000000002</v>
      </c>
    </row>
    <row r="71" spans="1:13">
      <c r="A71" s="97" t="s">
        <v>120</v>
      </c>
      <c r="B71" s="19">
        <v>146.518</v>
      </c>
      <c r="C71" s="19">
        <v>518.24599999999998</v>
      </c>
      <c r="D71" s="19">
        <v>74.537999999999997</v>
      </c>
      <c r="E71" s="19">
        <v>195.85</v>
      </c>
      <c r="F71" s="19">
        <v>84.08</v>
      </c>
      <c r="G71" s="19">
        <v>64.197000000000003</v>
      </c>
      <c r="H71" s="19">
        <v>19.8</v>
      </c>
      <c r="I71" s="19">
        <v>43.2</v>
      </c>
      <c r="J71" s="19">
        <v>238.68</v>
      </c>
      <c r="K71" s="20">
        <v>914.11500000000001</v>
      </c>
      <c r="L71" s="20">
        <v>433.57499999999999</v>
      </c>
      <c r="M71" s="35">
        <v>324.97296999999998</v>
      </c>
    </row>
    <row r="72" spans="1:13">
      <c r="A72" s="97" t="s">
        <v>170</v>
      </c>
      <c r="B72" s="19">
        <v>129.69999999999999</v>
      </c>
      <c r="C72" s="19">
        <v>170.77</v>
      </c>
      <c r="D72" s="19">
        <v>130.77500000000001</v>
      </c>
      <c r="E72" s="19">
        <v>69.215999999999994</v>
      </c>
      <c r="F72" s="19">
        <v>151.43100000000001</v>
      </c>
      <c r="G72" s="19">
        <v>179.17699999999999</v>
      </c>
      <c r="H72" s="19">
        <v>186.43100000000001</v>
      </c>
      <c r="I72" s="19">
        <v>147.35002</v>
      </c>
      <c r="J72" s="19">
        <v>50.65</v>
      </c>
      <c r="K72" s="20">
        <v>270.834</v>
      </c>
      <c r="L72" s="20">
        <v>192.77500000000001</v>
      </c>
      <c r="M72" s="35">
        <v>267.5</v>
      </c>
    </row>
    <row r="73" spans="1:13">
      <c r="A73" s="97" t="s">
        <v>181</v>
      </c>
      <c r="B73" s="19">
        <v>495.80500000000001</v>
      </c>
      <c r="C73" s="19">
        <v>570.95899999999995</v>
      </c>
      <c r="D73" s="19">
        <v>513.52700000000004</v>
      </c>
      <c r="E73" s="19">
        <v>422.72899999999998</v>
      </c>
      <c r="F73" s="19">
        <v>798.67399999999998</v>
      </c>
      <c r="G73" s="19">
        <v>433.79599999999999</v>
      </c>
      <c r="H73" s="19">
        <v>661.90200000000004</v>
      </c>
      <c r="I73" s="19">
        <v>351.22325000000001</v>
      </c>
      <c r="J73" s="19">
        <v>340.81400000000002</v>
      </c>
      <c r="K73" s="20">
        <v>758.88224000000002</v>
      </c>
      <c r="L73" s="20">
        <v>273.40062999999998</v>
      </c>
      <c r="M73" s="35">
        <v>237.422</v>
      </c>
    </row>
    <row r="74" spans="1:13">
      <c r="A74" s="97" t="s">
        <v>237</v>
      </c>
      <c r="B74" s="19"/>
      <c r="C74" s="19"/>
      <c r="D74" s="19"/>
      <c r="E74" s="19"/>
      <c r="F74" s="19">
        <v>194.501</v>
      </c>
      <c r="G74" s="19">
        <v>108.18300000000001</v>
      </c>
      <c r="H74" s="19">
        <v>300.279</v>
      </c>
      <c r="I74" s="19">
        <v>461.45485000000002</v>
      </c>
      <c r="J74" s="19">
        <v>978.46100000000001</v>
      </c>
      <c r="K74" s="20">
        <v>794.92864999999995</v>
      </c>
      <c r="L74" s="20">
        <v>598.48936000000003</v>
      </c>
      <c r="M74" s="35">
        <v>230.21625</v>
      </c>
    </row>
    <row r="75" spans="1:13">
      <c r="A75" s="97" t="s">
        <v>91</v>
      </c>
      <c r="B75" s="19"/>
      <c r="C75" s="19">
        <v>0.02</v>
      </c>
      <c r="D75" s="19"/>
      <c r="E75" s="19"/>
      <c r="F75" s="19"/>
      <c r="G75" s="19"/>
      <c r="H75" s="19"/>
      <c r="I75" s="19"/>
      <c r="J75" s="19"/>
      <c r="K75" s="20">
        <v>42.008400000000002</v>
      </c>
      <c r="L75" s="20"/>
      <c r="M75" s="35">
        <v>229.41300000000001</v>
      </c>
    </row>
    <row r="76" spans="1:13">
      <c r="A76" s="97" t="s">
        <v>106</v>
      </c>
      <c r="B76" s="19">
        <v>5.6820000000000004</v>
      </c>
      <c r="C76" s="19">
        <v>0.378</v>
      </c>
      <c r="D76" s="19"/>
      <c r="E76" s="19">
        <v>1.244</v>
      </c>
      <c r="F76" s="19">
        <v>1666.1469999999999</v>
      </c>
      <c r="G76" s="19">
        <v>2265.5149999999999</v>
      </c>
      <c r="H76" s="19">
        <v>12.141</v>
      </c>
      <c r="I76" s="19">
        <v>1039.1196199999999</v>
      </c>
      <c r="J76" s="19">
        <v>394.827</v>
      </c>
      <c r="K76" s="20">
        <v>2266.4080399999998</v>
      </c>
      <c r="L76" s="20">
        <v>749.90786000000003</v>
      </c>
      <c r="M76" s="35">
        <v>223.49265</v>
      </c>
    </row>
    <row r="77" spans="1:13">
      <c r="A77" s="97" t="s">
        <v>126</v>
      </c>
      <c r="B77" s="19"/>
      <c r="C77" s="19"/>
      <c r="D77" s="19">
        <v>58.8</v>
      </c>
      <c r="E77" s="19"/>
      <c r="F77" s="19">
        <v>85.05</v>
      </c>
      <c r="G77" s="19">
        <v>15.644</v>
      </c>
      <c r="H77" s="19"/>
      <c r="I77" s="19"/>
      <c r="J77" s="19">
        <v>67.760000000000005</v>
      </c>
      <c r="K77" s="20">
        <v>283.91561000000002</v>
      </c>
      <c r="L77" s="20">
        <v>195.88050000000001</v>
      </c>
      <c r="M77" s="35">
        <v>221.87375</v>
      </c>
    </row>
    <row r="78" spans="1:13">
      <c r="A78" s="97" t="s">
        <v>179</v>
      </c>
      <c r="B78" s="19">
        <v>1995.0940000000001</v>
      </c>
      <c r="C78" s="19">
        <v>501.495</v>
      </c>
      <c r="D78" s="19">
        <v>1556.83</v>
      </c>
      <c r="E78" s="19">
        <v>1861.89</v>
      </c>
      <c r="F78" s="19">
        <v>2381.038</v>
      </c>
      <c r="G78" s="19">
        <v>2032.913</v>
      </c>
      <c r="H78" s="19">
        <v>1843.451</v>
      </c>
      <c r="I78" s="19">
        <v>2094.69391</v>
      </c>
      <c r="J78" s="19">
        <v>3060.3090000000002</v>
      </c>
      <c r="K78" s="20">
        <v>1583.6934100000001</v>
      </c>
      <c r="L78" s="20">
        <v>311.08409999999998</v>
      </c>
      <c r="M78" s="35">
        <v>221.77645999999999</v>
      </c>
    </row>
    <row r="79" spans="1:13">
      <c r="A79" s="97" t="s">
        <v>197</v>
      </c>
      <c r="B79" s="19"/>
      <c r="C79" s="19"/>
      <c r="D79" s="19"/>
      <c r="E79" s="19">
        <v>18.294</v>
      </c>
      <c r="F79" s="19"/>
      <c r="G79" s="19"/>
      <c r="H79" s="19"/>
      <c r="I79" s="19">
        <v>50.325009999999999</v>
      </c>
      <c r="J79" s="19"/>
      <c r="K79" s="20"/>
      <c r="L79" s="20">
        <v>11.92</v>
      </c>
      <c r="M79" s="35">
        <v>208.23241999999999</v>
      </c>
    </row>
    <row r="80" spans="1:13">
      <c r="A80" s="97" t="s">
        <v>155</v>
      </c>
      <c r="B80" s="19"/>
      <c r="C80" s="19"/>
      <c r="D80" s="19"/>
      <c r="E80" s="19"/>
      <c r="F80" s="19">
        <v>48.584000000000003</v>
      </c>
      <c r="G80" s="19"/>
      <c r="H80" s="19"/>
      <c r="I80" s="19"/>
      <c r="J80" s="19"/>
      <c r="K80" s="20">
        <v>453.47834</v>
      </c>
      <c r="L80" s="20"/>
      <c r="M80" s="35">
        <v>202.25</v>
      </c>
    </row>
    <row r="81" spans="1:13">
      <c r="A81" s="97" t="s">
        <v>154</v>
      </c>
      <c r="B81" s="19"/>
      <c r="C81" s="19"/>
      <c r="D81" s="19"/>
      <c r="E81" s="19"/>
      <c r="F81" s="19"/>
      <c r="G81" s="19"/>
      <c r="H81" s="19"/>
      <c r="I81" s="19"/>
      <c r="J81" s="19"/>
      <c r="K81" s="20">
        <v>175.70295999999999</v>
      </c>
      <c r="L81" s="20">
        <v>42.04</v>
      </c>
      <c r="M81" s="35">
        <v>193.035</v>
      </c>
    </row>
    <row r="82" spans="1:13">
      <c r="A82" s="97" t="s">
        <v>182</v>
      </c>
      <c r="B82" s="19">
        <v>173.25299999999999</v>
      </c>
      <c r="C82" s="19"/>
      <c r="D82" s="19">
        <v>52.801000000000002</v>
      </c>
      <c r="E82" s="19">
        <v>0.17199999999999999</v>
      </c>
      <c r="F82" s="19">
        <v>558.68700000000001</v>
      </c>
      <c r="G82" s="19">
        <v>75.308000000000007</v>
      </c>
      <c r="H82" s="19"/>
      <c r="I82" s="19">
        <v>1557.85472</v>
      </c>
      <c r="J82" s="19">
        <v>5104.0519999999997</v>
      </c>
      <c r="K82" s="20">
        <v>2635.92868</v>
      </c>
      <c r="L82" s="20">
        <v>259.93387000000001</v>
      </c>
      <c r="M82" s="35">
        <v>166.56155999999999</v>
      </c>
    </row>
    <row r="83" spans="1:13">
      <c r="A83" s="97" t="s">
        <v>175</v>
      </c>
      <c r="B83" s="19">
        <v>1512.7760000000001</v>
      </c>
      <c r="C83" s="19">
        <v>198.48699999999999</v>
      </c>
      <c r="D83" s="19">
        <v>8.5640000000000001</v>
      </c>
      <c r="E83" s="19">
        <v>1769.587</v>
      </c>
      <c r="F83" s="19">
        <v>3011.3820000000001</v>
      </c>
      <c r="G83" s="19">
        <v>5755.7629999999999</v>
      </c>
      <c r="H83" s="19">
        <v>6012.9340000000002</v>
      </c>
      <c r="I83" s="19">
        <v>3518.6336799999999</v>
      </c>
      <c r="J83" s="19">
        <v>4416.7259999999997</v>
      </c>
      <c r="K83" s="20">
        <v>1491.9774399999999</v>
      </c>
      <c r="L83" s="20">
        <v>108.288</v>
      </c>
      <c r="M83" s="35">
        <v>156.55500000000001</v>
      </c>
    </row>
    <row r="84" spans="1:13">
      <c r="A84" s="97" t="s">
        <v>141</v>
      </c>
      <c r="B84" s="19">
        <v>0.27300000000000002</v>
      </c>
      <c r="C84" s="19"/>
      <c r="D84" s="19"/>
      <c r="E84" s="19"/>
      <c r="F84" s="19">
        <v>161.04900000000001</v>
      </c>
      <c r="G84" s="19">
        <v>1300.982</v>
      </c>
      <c r="H84" s="19">
        <v>1796.49</v>
      </c>
      <c r="I84" s="19">
        <v>2073.4136600000002</v>
      </c>
      <c r="J84" s="19">
        <v>899.71900000000005</v>
      </c>
      <c r="K84" s="20">
        <v>418.68842000000001</v>
      </c>
      <c r="L84" s="20">
        <v>70.444950000000006</v>
      </c>
      <c r="M84" s="35">
        <v>132.86150000000001</v>
      </c>
    </row>
    <row r="85" spans="1:13">
      <c r="A85" s="97" t="s">
        <v>88</v>
      </c>
      <c r="B85" s="19"/>
      <c r="C85" s="19"/>
      <c r="D85" s="19"/>
      <c r="E85" s="19"/>
      <c r="F85" s="19"/>
      <c r="G85" s="19"/>
      <c r="H85" s="19"/>
      <c r="I85" s="19">
        <v>146.357</v>
      </c>
      <c r="J85" s="19"/>
      <c r="K85" s="20">
        <v>89.1</v>
      </c>
      <c r="L85" s="20"/>
      <c r="M85" s="35">
        <v>127.4</v>
      </c>
    </row>
    <row r="86" spans="1:13">
      <c r="A86" s="97" t="s">
        <v>76</v>
      </c>
      <c r="B86" s="19">
        <v>34.985999999999997</v>
      </c>
      <c r="C86" s="19"/>
      <c r="D86" s="19"/>
      <c r="E86" s="19"/>
      <c r="F86" s="19">
        <v>61.45</v>
      </c>
      <c r="G86" s="19">
        <v>202.56899999999999</v>
      </c>
      <c r="H86" s="19">
        <v>109.31</v>
      </c>
      <c r="I86" s="19">
        <v>35.310009999999998</v>
      </c>
      <c r="J86" s="19">
        <v>2.6240000000000001</v>
      </c>
      <c r="K86" s="20"/>
      <c r="L86" s="20">
        <v>62.854500000000002</v>
      </c>
      <c r="M86" s="35">
        <v>121.95</v>
      </c>
    </row>
    <row r="87" spans="1:13">
      <c r="A87" s="97" t="s">
        <v>177</v>
      </c>
      <c r="B87" s="19">
        <v>101.41500000000001</v>
      </c>
      <c r="C87" s="19">
        <v>93.866</v>
      </c>
      <c r="D87" s="19">
        <v>44.393999999999998</v>
      </c>
      <c r="E87" s="19">
        <v>87.715000000000003</v>
      </c>
      <c r="F87" s="19">
        <v>202.88399999999999</v>
      </c>
      <c r="G87" s="19">
        <v>1280.5630000000001</v>
      </c>
      <c r="H87" s="19">
        <v>553.995</v>
      </c>
      <c r="I87" s="19">
        <v>1240.96713</v>
      </c>
      <c r="J87" s="19">
        <v>1976.152</v>
      </c>
      <c r="K87" s="20">
        <v>47.7774</v>
      </c>
      <c r="L87" s="20">
        <v>47.995199999999997</v>
      </c>
      <c r="M87" s="35">
        <v>120.096</v>
      </c>
    </row>
    <row r="88" spans="1:13">
      <c r="A88" s="97" t="s">
        <v>238</v>
      </c>
      <c r="B88" s="19">
        <v>6.9930000000000003</v>
      </c>
      <c r="C88" s="19">
        <v>6.8029999999999999</v>
      </c>
      <c r="D88" s="19"/>
      <c r="E88" s="19"/>
      <c r="F88" s="19"/>
      <c r="G88" s="19"/>
      <c r="H88" s="19"/>
      <c r="I88" s="19">
        <v>2.71</v>
      </c>
      <c r="J88" s="19"/>
      <c r="K88" s="20"/>
      <c r="L88" s="20"/>
      <c r="M88" s="35">
        <v>110.2</v>
      </c>
    </row>
    <row r="89" spans="1:13">
      <c r="A89" s="97" t="s">
        <v>143</v>
      </c>
      <c r="B89" s="19">
        <v>1935.7159999999999</v>
      </c>
      <c r="C89" s="19">
        <v>646.82600000000002</v>
      </c>
      <c r="D89" s="19"/>
      <c r="E89" s="19">
        <v>804.45699999999999</v>
      </c>
      <c r="F89" s="19">
        <v>1189.442</v>
      </c>
      <c r="G89" s="19">
        <v>1780.0820000000001</v>
      </c>
      <c r="H89" s="19">
        <v>1179.9100000000001</v>
      </c>
      <c r="I89" s="19">
        <v>1812.86085</v>
      </c>
      <c r="J89" s="19">
        <v>847.71</v>
      </c>
      <c r="K89" s="20">
        <v>1938.1549399999999</v>
      </c>
      <c r="L89" s="20">
        <v>867.39793999999995</v>
      </c>
      <c r="M89" s="35">
        <v>101.5424</v>
      </c>
    </row>
    <row r="90" spans="1:13">
      <c r="A90" s="97" t="s">
        <v>93</v>
      </c>
      <c r="B90" s="19"/>
      <c r="C90" s="19"/>
      <c r="D90" s="19">
        <v>49.548999999999999</v>
      </c>
      <c r="E90" s="19">
        <v>87.992999999999995</v>
      </c>
      <c r="F90" s="19"/>
      <c r="G90" s="19"/>
      <c r="H90" s="19"/>
      <c r="I90" s="19"/>
      <c r="J90" s="19"/>
      <c r="K90" s="20">
        <v>51.65</v>
      </c>
      <c r="L90" s="20"/>
      <c r="M90" s="35">
        <v>71.5</v>
      </c>
    </row>
    <row r="91" spans="1:13">
      <c r="A91" s="97" t="s">
        <v>192</v>
      </c>
      <c r="B91" s="19"/>
      <c r="C91" s="19"/>
      <c r="D91" s="19"/>
      <c r="E91" s="19"/>
      <c r="F91" s="19">
        <v>3020.0459999999998</v>
      </c>
      <c r="G91" s="19">
        <v>2137.665</v>
      </c>
      <c r="H91" s="19">
        <v>52.11</v>
      </c>
      <c r="I91" s="19">
        <v>969.35495000000003</v>
      </c>
      <c r="J91" s="19">
        <v>3180.502</v>
      </c>
      <c r="K91" s="20">
        <v>3177.0134400000002</v>
      </c>
      <c r="L91" s="20">
        <v>652.06799999999998</v>
      </c>
      <c r="M91" s="35">
        <v>58.05</v>
      </c>
    </row>
    <row r="92" spans="1:13">
      <c r="A92" s="97" t="s">
        <v>392</v>
      </c>
      <c r="B92" s="19"/>
      <c r="C92" s="19"/>
      <c r="D92" s="19"/>
      <c r="E92" s="19"/>
      <c r="F92" s="19"/>
      <c r="G92" s="19"/>
      <c r="H92" s="19"/>
      <c r="I92" s="19"/>
      <c r="J92" s="19"/>
      <c r="K92" s="20">
        <v>45.051900000000003</v>
      </c>
      <c r="L92" s="20"/>
      <c r="M92" s="35">
        <v>51.97092</v>
      </c>
    </row>
    <row r="93" spans="1:13">
      <c r="A93" s="97" t="s">
        <v>183</v>
      </c>
      <c r="B93" s="19">
        <v>1303.884</v>
      </c>
      <c r="C93" s="19">
        <v>1226.2370000000001</v>
      </c>
      <c r="D93" s="19">
        <v>2116.873</v>
      </c>
      <c r="E93" s="19">
        <v>1825.588</v>
      </c>
      <c r="F93" s="19">
        <v>4914.4809999999998</v>
      </c>
      <c r="G93" s="19">
        <v>2796.357</v>
      </c>
      <c r="H93" s="19">
        <v>3359.0169999999998</v>
      </c>
      <c r="I93" s="19">
        <v>6850.3929600000001</v>
      </c>
      <c r="J93" s="19">
        <v>3551.3180000000002</v>
      </c>
      <c r="K93" s="20">
        <v>153.7336</v>
      </c>
      <c r="L93" s="20">
        <v>58.86</v>
      </c>
      <c r="M93" s="35">
        <v>51.015149999999998</v>
      </c>
    </row>
    <row r="94" spans="1:13">
      <c r="A94" s="97" t="s">
        <v>163</v>
      </c>
      <c r="B94" s="19"/>
      <c r="C94" s="19"/>
      <c r="D94" s="19"/>
      <c r="E94" s="19"/>
      <c r="F94" s="19"/>
      <c r="G94" s="19"/>
      <c r="H94" s="19"/>
      <c r="I94" s="19">
        <v>207.49247</v>
      </c>
      <c r="J94" s="19"/>
      <c r="K94" s="20">
        <v>13.57935</v>
      </c>
      <c r="L94" s="20">
        <v>12.3139</v>
      </c>
      <c r="M94" s="35">
        <v>49.464730000000003</v>
      </c>
    </row>
    <row r="95" spans="1:13">
      <c r="A95" s="97" t="s">
        <v>109</v>
      </c>
      <c r="B95" s="19">
        <v>75.423000000000002</v>
      </c>
      <c r="C95" s="19">
        <v>6.5919999999999996</v>
      </c>
      <c r="D95" s="19">
        <v>3.66</v>
      </c>
      <c r="E95" s="19">
        <v>71.34</v>
      </c>
      <c r="F95" s="19">
        <v>264.3</v>
      </c>
      <c r="G95" s="19">
        <v>522.38400000000001</v>
      </c>
      <c r="H95" s="19">
        <v>507.11399999999998</v>
      </c>
      <c r="I95" s="19">
        <v>1037.0795000000001</v>
      </c>
      <c r="J95" s="19">
        <v>781.03300000000002</v>
      </c>
      <c r="K95" s="20">
        <v>333.68952999999999</v>
      </c>
      <c r="L95" s="20">
        <v>150.03632999999999</v>
      </c>
      <c r="M95" s="35">
        <v>38.785829999999997</v>
      </c>
    </row>
    <row r="96" spans="1:13">
      <c r="A96" s="97" t="s">
        <v>241</v>
      </c>
      <c r="B96" s="19"/>
      <c r="C96" s="19"/>
      <c r="D96" s="19"/>
      <c r="E96" s="19"/>
      <c r="F96" s="19"/>
      <c r="G96" s="19"/>
      <c r="H96" s="19"/>
      <c r="I96" s="19"/>
      <c r="J96" s="19">
        <v>30.24</v>
      </c>
      <c r="K96" s="20">
        <v>43.2</v>
      </c>
      <c r="L96" s="20">
        <v>63.6</v>
      </c>
      <c r="M96" s="35">
        <v>38.4</v>
      </c>
    </row>
    <row r="97" spans="1:13">
      <c r="A97" s="97" t="s">
        <v>98</v>
      </c>
      <c r="B97" s="19"/>
      <c r="C97" s="19"/>
      <c r="D97" s="19">
        <v>28.585000000000001</v>
      </c>
      <c r="E97" s="19">
        <v>39.023000000000003</v>
      </c>
      <c r="F97" s="19"/>
      <c r="G97" s="19"/>
      <c r="H97" s="19"/>
      <c r="I97" s="19">
        <v>40.527889999999999</v>
      </c>
      <c r="J97" s="19">
        <v>35.375</v>
      </c>
      <c r="K97" s="20">
        <v>117.87634</v>
      </c>
      <c r="L97" s="20">
        <v>97.119200000000006</v>
      </c>
      <c r="M97" s="35">
        <v>30.6494</v>
      </c>
    </row>
    <row r="98" spans="1:13">
      <c r="A98" s="97" t="s">
        <v>156</v>
      </c>
      <c r="B98" s="19"/>
      <c r="C98" s="19"/>
      <c r="D98" s="19"/>
      <c r="E98" s="19">
        <v>78.192999999999998</v>
      </c>
      <c r="F98" s="19">
        <v>113.43600000000001</v>
      </c>
      <c r="G98" s="19">
        <v>440.90100000000001</v>
      </c>
      <c r="H98" s="19">
        <v>148.18700000000001</v>
      </c>
      <c r="I98" s="19">
        <v>242.55610999999999</v>
      </c>
      <c r="J98" s="19">
        <v>993.78300000000002</v>
      </c>
      <c r="K98" s="20">
        <v>575.19555000000003</v>
      </c>
      <c r="L98" s="20">
        <v>64.343699999999998</v>
      </c>
      <c r="M98" s="35">
        <v>24.998000000000001</v>
      </c>
    </row>
    <row r="99" spans="1:13">
      <c r="A99" s="97" t="s">
        <v>174</v>
      </c>
      <c r="B99" s="19">
        <v>1890.6759999999999</v>
      </c>
      <c r="C99" s="19">
        <v>941.86300000000006</v>
      </c>
      <c r="D99" s="19">
        <v>12719.983</v>
      </c>
      <c r="E99" s="19">
        <v>13329.675999999999</v>
      </c>
      <c r="F99" s="19">
        <v>17537.972000000002</v>
      </c>
      <c r="G99" s="19">
        <v>9270.1479999999992</v>
      </c>
      <c r="H99" s="19">
        <v>4647.4049999999997</v>
      </c>
      <c r="I99" s="19">
        <v>245.58054999999999</v>
      </c>
      <c r="J99" s="19">
        <v>551.23099999999999</v>
      </c>
      <c r="K99" s="20">
        <v>214.55013</v>
      </c>
      <c r="L99" s="20">
        <v>1.1306</v>
      </c>
      <c r="M99" s="35">
        <v>23.36749</v>
      </c>
    </row>
    <row r="100" spans="1:13">
      <c r="A100" s="97" t="s">
        <v>95</v>
      </c>
      <c r="B100" s="19"/>
      <c r="C100" s="19"/>
      <c r="D100" s="19"/>
      <c r="E100" s="19"/>
      <c r="F100" s="19"/>
      <c r="G100" s="19">
        <v>2480.261</v>
      </c>
      <c r="H100" s="19">
        <v>1383.21</v>
      </c>
      <c r="I100" s="19">
        <v>1793.35094</v>
      </c>
      <c r="J100" s="19">
        <v>1249.575</v>
      </c>
      <c r="K100" s="20">
        <v>2606.2717899999998</v>
      </c>
      <c r="L100" s="20">
        <v>568.04262000000006</v>
      </c>
      <c r="M100" s="35">
        <v>9.77942</v>
      </c>
    </row>
    <row r="101" spans="1:13">
      <c r="A101" s="97" t="s">
        <v>105</v>
      </c>
      <c r="B101" s="19"/>
      <c r="C101" s="19"/>
      <c r="D101" s="19"/>
      <c r="E101" s="19"/>
      <c r="F101" s="19"/>
      <c r="G101" s="19"/>
      <c r="H101" s="19"/>
      <c r="I101" s="19">
        <v>44.647190000000002</v>
      </c>
      <c r="J101" s="19"/>
      <c r="K101" s="20">
        <v>13.013999999999999</v>
      </c>
      <c r="L101" s="20">
        <v>13.138999999999999</v>
      </c>
      <c r="M101" s="35">
        <v>8.4700000000000006</v>
      </c>
    </row>
    <row r="102" spans="1:13">
      <c r="A102" s="97" t="s">
        <v>116</v>
      </c>
      <c r="B102" s="19">
        <v>8.9060000000000006</v>
      </c>
      <c r="C102" s="19"/>
      <c r="D102" s="19"/>
      <c r="E102" s="19"/>
      <c r="F102" s="19"/>
      <c r="G102" s="19">
        <v>2.9000000000000001E-2</v>
      </c>
      <c r="H102" s="19"/>
      <c r="I102" s="19"/>
      <c r="J102" s="19">
        <v>44.683</v>
      </c>
      <c r="K102" s="20"/>
      <c r="L102" s="20"/>
      <c r="M102" s="35">
        <v>0.01</v>
      </c>
    </row>
    <row r="103" spans="1:13">
      <c r="A103" s="97" t="s">
        <v>229</v>
      </c>
      <c r="B103" s="19">
        <v>28.35</v>
      </c>
      <c r="C103" s="19"/>
      <c r="D103" s="19"/>
      <c r="E103" s="19"/>
      <c r="F103" s="19">
        <v>36.970999999999997</v>
      </c>
      <c r="G103" s="19">
        <v>40.784999999999997</v>
      </c>
      <c r="H103" s="19">
        <v>146.661</v>
      </c>
      <c r="I103" s="19">
        <v>165.45176000000001</v>
      </c>
      <c r="J103" s="19">
        <v>1876.1020000000001</v>
      </c>
      <c r="K103" s="20">
        <v>594.10010999999997</v>
      </c>
      <c r="L103" s="20">
        <v>523.14697999999999</v>
      </c>
      <c r="M103" s="35"/>
    </row>
    <row r="104" spans="1:13">
      <c r="A104" s="97" t="s">
        <v>193</v>
      </c>
      <c r="B104" s="19"/>
      <c r="C104" s="19">
        <v>61.156999999999996</v>
      </c>
      <c r="D104" s="19"/>
      <c r="E104" s="19">
        <v>394.20100000000002</v>
      </c>
      <c r="F104" s="19">
        <v>909.68700000000001</v>
      </c>
      <c r="G104" s="19">
        <v>694.95100000000002</v>
      </c>
      <c r="H104" s="19">
        <v>239.761</v>
      </c>
      <c r="I104" s="19">
        <v>761.00625000000002</v>
      </c>
      <c r="J104" s="19">
        <v>522.596</v>
      </c>
      <c r="K104" s="20">
        <v>1603.31656</v>
      </c>
      <c r="L104" s="20">
        <v>260.48406</v>
      </c>
      <c r="M104" s="35"/>
    </row>
    <row r="105" spans="1:13">
      <c r="A105" s="97" t="s">
        <v>115</v>
      </c>
      <c r="B105" s="19">
        <v>4086.3560000000002</v>
      </c>
      <c r="C105" s="19">
        <v>1707.1110000000001</v>
      </c>
      <c r="D105" s="19">
        <v>1102.3399999999999</v>
      </c>
      <c r="E105" s="19">
        <v>706.7</v>
      </c>
      <c r="F105" s="19">
        <v>373.97500000000002</v>
      </c>
      <c r="G105" s="19"/>
      <c r="H105" s="19"/>
      <c r="I105" s="19"/>
      <c r="J105" s="19">
        <v>69.989999999999995</v>
      </c>
      <c r="K105" s="20">
        <v>92.4</v>
      </c>
      <c r="L105" s="20">
        <v>192.80269999999999</v>
      </c>
      <c r="M105" s="35"/>
    </row>
    <row r="106" spans="1:13">
      <c r="A106" s="97" t="s">
        <v>196</v>
      </c>
      <c r="B106" s="19"/>
      <c r="C106" s="19"/>
      <c r="D106" s="19">
        <v>0.11600000000000001</v>
      </c>
      <c r="E106" s="19">
        <v>12.311</v>
      </c>
      <c r="F106" s="19"/>
      <c r="G106" s="19"/>
      <c r="H106" s="19"/>
      <c r="I106" s="19">
        <v>54.01849</v>
      </c>
      <c r="J106" s="19"/>
      <c r="K106" s="20">
        <v>127.875</v>
      </c>
      <c r="L106" s="20">
        <v>148.5</v>
      </c>
      <c r="M106" s="35"/>
    </row>
    <row r="107" spans="1:13">
      <c r="A107" s="97" t="s">
        <v>235</v>
      </c>
      <c r="B107" s="19">
        <v>99.564999999999998</v>
      </c>
      <c r="C107" s="19">
        <v>60.433</v>
      </c>
      <c r="D107" s="19">
        <v>115.43300000000001</v>
      </c>
      <c r="E107" s="19">
        <v>56.622999999999998</v>
      </c>
      <c r="F107" s="19">
        <v>144.6</v>
      </c>
      <c r="G107" s="19">
        <v>113.88800000000001</v>
      </c>
      <c r="H107" s="19">
        <v>136.37</v>
      </c>
      <c r="I107" s="19">
        <v>45.9</v>
      </c>
      <c r="J107" s="19">
        <v>105.425</v>
      </c>
      <c r="K107" s="20">
        <v>340.8125</v>
      </c>
      <c r="L107" s="20">
        <v>105.1825</v>
      </c>
      <c r="M107" s="35"/>
    </row>
    <row r="108" spans="1:13">
      <c r="A108" s="97" t="s">
        <v>236</v>
      </c>
      <c r="B108" s="19">
        <v>170.82599999999999</v>
      </c>
      <c r="C108" s="19">
        <v>114.125</v>
      </c>
      <c r="D108" s="19">
        <v>131.36500000000001</v>
      </c>
      <c r="E108" s="19">
        <v>163.738</v>
      </c>
      <c r="F108" s="19">
        <v>99.9</v>
      </c>
      <c r="G108" s="19">
        <v>209.25</v>
      </c>
      <c r="H108" s="19">
        <v>179.68799999999999</v>
      </c>
      <c r="I108" s="19">
        <v>89.4</v>
      </c>
      <c r="J108" s="19">
        <v>45</v>
      </c>
      <c r="K108" s="20">
        <v>296.5</v>
      </c>
      <c r="L108" s="20">
        <v>100</v>
      </c>
      <c r="M108" s="35"/>
    </row>
    <row r="109" spans="1:13">
      <c r="A109" s="97" t="s">
        <v>247</v>
      </c>
      <c r="B109" s="19"/>
      <c r="C109" s="19"/>
      <c r="D109" s="19"/>
      <c r="E109" s="19"/>
      <c r="F109" s="19">
        <v>69.516999999999996</v>
      </c>
      <c r="G109" s="19">
        <v>188.62700000000001</v>
      </c>
      <c r="H109" s="19">
        <v>72.680000000000007</v>
      </c>
      <c r="I109" s="19">
        <v>69.375960000000006</v>
      </c>
      <c r="J109" s="19"/>
      <c r="K109" s="20">
        <v>370.78543999999999</v>
      </c>
      <c r="L109" s="20">
        <v>99.740070000000003</v>
      </c>
      <c r="M109" s="35"/>
    </row>
    <row r="110" spans="1:13">
      <c r="A110" s="97" t="s">
        <v>190</v>
      </c>
      <c r="B110" s="19"/>
      <c r="C110" s="19">
        <v>44.250999999999998</v>
      </c>
      <c r="D110" s="19"/>
      <c r="E110" s="19"/>
      <c r="F110" s="19">
        <v>3271.31</v>
      </c>
      <c r="G110" s="19">
        <v>14296.24</v>
      </c>
      <c r="H110" s="19">
        <v>6203.1080000000002</v>
      </c>
      <c r="I110" s="19">
        <v>5306.6660000000002</v>
      </c>
      <c r="J110" s="19">
        <v>5898.33</v>
      </c>
      <c r="K110" s="20">
        <v>434.33857</v>
      </c>
      <c r="L110" s="20">
        <v>95.145020000000002</v>
      </c>
      <c r="M110" s="35"/>
    </row>
    <row r="111" spans="1:13">
      <c r="A111" s="97" t="s">
        <v>208</v>
      </c>
      <c r="B111" s="19"/>
      <c r="C111" s="19"/>
      <c r="D111" s="19"/>
      <c r="E111" s="19"/>
      <c r="F111" s="19">
        <v>61.2</v>
      </c>
      <c r="G111" s="19">
        <v>912.12300000000005</v>
      </c>
      <c r="H111" s="19">
        <v>914.76199999999994</v>
      </c>
      <c r="I111" s="19">
        <v>345.23719999999997</v>
      </c>
      <c r="J111" s="19">
        <v>443.68400000000003</v>
      </c>
      <c r="K111" s="20">
        <v>303.709</v>
      </c>
      <c r="L111" s="20">
        <v>66.3</v>
      </c>
      <c r="M111" s="35"/>
    </row>
    <row r="112" spans="1:13">
      <c r="A112" s="97" t="s">
        <v>169</v>
      </c>
      <c r="B112" s="19">
        <v>98.63</v>
      </c>
      <c r="C112" s="19">
        <v>20.335000000000001</v>
      </c>
      <c r="D112" s="19"/>
      <c r="E112" s="19">
        <v>33.200000000000003</v>
      </c>
      <c r="F112" s="19">
        <v>109.5</v>
      </c>
      <c r="G112" s="19">
        <v>161.09299999999999</v>
      </c>
      <c r="H112" s="19">
        <v>185.18799999999999</v>
      </c>
      <c r="I112" s="19">
        <v>183.45001999999999</v>
      </c>
      <c r="J112" s="19">
        <v>47.82</v>
      </c>
      <c r="K112" s="20">
        <v>190.67</v>
      </c>
      <c r="L112" s="20">
        <v>57.387749999999997</v>
      </c>
      <c r="M112" s="35"/>
    </row>
    <row r="113" spans="1:13">
      <c r="A113" s="97" t="s">
        <v>125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20"/>
      <c r="L113" s="20">
        <v>50.27</v>
      </c>
      <c r="M113" s="35"/>
    </row>
    <row r="114" spans="1:13">
      <c r="A114" s="97" t="s">
        <v>80</v>
      </c>
      <c r="B114" s="19"/>
      <c r="C114" s="19"/>
      <c r="D114" s="19">
        <v>75.403999999999996</v>
      </c>
      <c r="E114" s="19">
        <v>33</v>
      </c>
      <c r="F114" s="19">
        <v>44.264000000000003</v>
      </c>
      <c r="G114" s="19">
        <v>61.716999999999999</v>
      </c>
      <c r="H114" s="19">
        <v>73.542000000000002</v>
      </c>
      <c r="I114" s="19">
        <v>30.42</v>
      </c>
      <c r="J114" s="19"/>
      <c r="K114" s="20">
        <v>173.51599999999999</v>
      </c>
      <c r="L114" s="20">
        <v>49.569600000000001</v>
      </c>
      <c r="M114" s="35"/>
    </row>
    <row r="115" spans="1:13">
      <c r="A115" s="97" t="s">
        <v>152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20"/>
      <c r="L115" s="20">
        <v>45.99</v>
      </c>
      <c r="M115" s="35"/>
    </row>
    <row r="116" spans="1:13">
      <c r="A116" s="97" t="s">
        <v>240</v>
      </c>
      <c r="B116" s="19"/>
      <c r="C116" s="19">
        <v>47.817</v>
      </c>
      <c r="D116" s="19"/>
      <c r="E116" s="19"/>
      <c r="F116" s="19"/>
      <c r="G116" s="19"/>
      <c r="H116" s="19"/>
      <c r="I116" s="19"/>
      <c r="J116" s="19"/>
      <c r="K116" s="20"/>
      <c r="L116" s="20">
        <v>41.258000000000003</v>
      </c>
      <c r="M116" s="35"/>
    </row>
    <row r="117" spans="1:13">
      <c r="A117" s="97" t="s">
        <v>203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20">
        <v>91</v>
      </c>
      <c r="L117" s="20">
        <v>39.059199999999997</v>
      </c>
      <c r="M117" s="35"/>
    </row>
    <row r="118" spans="1:13">
      <c r="A118" s="97" t="s">
        <v>232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20"/>
      <c r="L118" s="20">
        <v>13.278370000000001</v>
      </c>
      <c r="M118" s="35"/>
    </row>
    <row r="119" spans="1:13">
      <c r="A119" s="97" t="s">
        <v>87</v>
      </c>
      <c r="B119" s="19"/>
      <c r="C119" s="19"/>
      <c r="D119" s="19"/>
      <c r="E119" s="19"/>
      <c r="F119" s="19"/>
      <c r="G119" s="19"/>
      <c r="H119" s="19">
        <v>112.98099999999999</v>
      </c>
      <c r="I119" s="19"/>
      <c r="J119" s="19"/>
      <c r="K119" s="20"/>
      <c r="L119" s="20">
        <v>0.39900000000000002</v>
      </c>
      <c r="M119" s="35"/>
    </row>
    <row r="120" spans="1:13">
      <c r="A120" s="97" t="s">
        <v>146</v>
      </c>
      <c r="B120" s="19"/>
      <c r="C120" s="19"/>
      <c r="D120" s="19"/>
      <c r="E120" s="19"/>
      <c r="F120" s="19"/>
      <c r="G120" s="19">
        <v>2102.5940000000001</v>
      </c>
      <c r="H120" s="19">
        <v>1897.8</v>
      </c>
      <c r="I120" s="19">
        <v>796.64</v>
      </c>
      <c r="J120" s="19">
        <v>1798.53</v>
      </c>
      <c r="K120" s="20">
        <v>4280</v>
      </c>
      <c r="L120" s="20"/>
      <c r="M120" s="35"/>
    </row>
    <row r="121" spans="1:13">
      <c r="A121" s="97" t="s">
        <v>195</v>
      </c>
      <c r="B121" s="19"/>
      <c r="C121" s="19"/>
      <c r="D121" s="19"/>
      <c r="E121" s="19"/>
      <c r="F121" s="19"/>
      <c r="G121" s="19"/>
      <c r="H121" s="19"/>
      <c r="I121" s="19">
        <v>181.97504000000001</v>
      </c>
      <c r="J121" s="19">
        <v>201.846</v>
      </c>
      <c r="K121" s="20">
        <v>1539.74557</v>
      </c>
      <c r="L121" s="20"/>
      <c r="M121" s="35"/>
    </row>
    <row r="122" spans="1:13">
      <c r="A122" s="97" t="s">
        <v>204</v>
      </c>
      <c r="B122" s="19"/>
      <c r="C122" s="19"/>
      <c r="D122" s="19"/>
      <c r="E122" s="19"/>
      <c r="F122" s="19"/>
      <c r="G122" s="19"/>
      <c r="H122" s="19"/>
      <c r="I122" s="19">
        <v>19.722000000000001</v>
      </c>
      <c r="J122" s="19">
        <v>211.767</v>
      </c>
      <c r="K122" s="20">
        <v>1268.4485999999999</v>
      </c>
      <c r="L122" s="20"/>
      <c r="M122" s="35"/>
    </row>
    <row r="123" spans="1:13">
      <c r="A123" s="97" t="s">
        <v>82</v>
      </c>
      <c r="B123" s="19"/>
      <c r="C123" s="19"/>
      <c r="D123" s="19"/>
      <c r="E123" s="19"/>
      <c r="F123" s="19">
        <v>851.26199999999994</v>
      </c>
      <c r="G123" s="19">
        <v>2087.5720000000001</v>
      </c>
      <c r="H123" s="19">
        <v>99.29</v>
      </c>
      <c r="I123" s="19">
        <v>192.33631</v>
      </c>
      <c r="J123" s="19">
        <v>199.245</v>
      </c>
      <c r="K123" s="20">
        <v>1210.5462199999999</v>
      </c>
      <c r="L123" s="20"/>
      <c r="M123" s="35"/>
    </row>
    <row r="124" spans="1:13">
      <c r="A124" s="97" t="s">
        <v>166</v>
      </c>
      <c r="B124" s="19">
        <v>278.49400000000003</v>
      </c>
      <c r="C124" s="19">
        <v>30.175000000000001</v>
      </c>
      <c r="D124" s="19">
        <v>113.711</v>
      </c>
      <c r="E124" s="19">
        <v>261.62299999999999</v>
      </c>
      <c r="F124" s="19">
        <v>421.16</v>
      </c>
      <c r="G124" s="19">
        <v>366.11799999999999</v>
      </c>
      <c r="H124" s="19">
        <v>151.43100000000001</v>
      </c>
      <c r="I124" s="19">
        <v>192.00371000000001</v>
      </c>
      <c r="J124" s="19">
        <v>197.56</v>
      </c>
      <c r="K124" s="20">
        <v>400.51029999999997</v>
      </c>
      <c r="L124" s="20"/>
      <c r="M124" s="35"/>
    </row>
    <row r="125" spans="1:13">
      <c r="A125" s="97" t="s">
        <v>194</v>
      </c>
      <c r="B125" s="19"/>
      <c r="C125" s="19"/>
      <c r="D125" s="19"/>
      <c r="E125" s="19"/>
      <c r="F125" s="19"/>
      <c r="G125" s="19"/>
      <c r="H125" s="19"/>
      <c r="I125" s="19">
        <v>104.5</v>
      </c>
      <c r="J125" s="19">
        <v>520.44399999999996</v>
      </c>
      <c r="K125" s="20">
        <v>232.64899</v>
      </c>
      <c r="L125" s="20"/>
      <c r="M125" s="35"/>
    </row>
    <row r="126" spans="1:13">
      <c r="A126" s="97" t="s">
        <v>96</v>
      </c>
      <c r="B126" s="19">
        <v>48.4</v>
      </c>
      <c r="C126" s="19">
        <v>37.950000000000003</v>
      </c>
      <c r="D126" s="19">
        <v>35.71</v>
      </c>
      <c r="E126" s="19"/>
      <c r="F126" s="19"/>
      <c r="G126" s="19">
        <v>36.92</v>
      </c>
      <c r="H126" s="19">
        <v>91.016999999999996</v>
      </c>
      <c r="I126" s="19">
        <v>68.593950000000007</v>
      </c>
      <c r="J126" s="19">
        <v>203.40899999999999</v>
      </c>
      <c r="K126" s="20">
        <v>203.68714</v>
      </c>
      <c r="L126" s="20"/>
      <c r="M126" s="35"/>
    </row>
    <row r="127" spans="1:13">
      <c r="A127" s="97" t="s">
        <v>139</v>
      </c>
      <c r="B127" s="19"/>
      <c r="C127" s="19">
        <v>60.7</v>
      </c>
      <c r="D127" s="19"/>
      <c r="E127" s="19"/>
      <c r="F127" s="19"/>
      <c r="G127" s="19"/>
      <c r="H127" s="19"/>
      <c r="I127" s="19"/>
      <c r="J127" s="19">
        <v>155.76</v>
      </c>
      <c r="K127" s="20">
        <v>147.06</v>
      </c>
      <c r="L127" s="20"/>
      <c r="M127" s="35"/>
    </row>
    <row r="128" spans="1:13">
      <c r="A128" s="97" t="s">
        <v>79</v>
      </c>
      <c r="B128" s="19"/>
      <c r="C128" s="19"/>
      <c r="D128" s="19"/>
      <c r="E128" s="19"/>
      <c r="F128" s="19">
        <v>33</v>
      </c>
      <c r="G128" s="19">
        <v>113.699</v>
      </c>
      <c r="H128" s="19"/>
      <c r="I128" s="19"/>
      <c r="J128" s="19">
        <v>99.778999999999996</v>
      </c>
      <c r="K128" s="20">
        <v>52.5</v>
      </c>
      <c r="L128" s="20"/>
      <c r="M128" s="35"/>
    </row>
    <row r="129" spans="1:13">
      <c r="A129" s="97" t="s">
        <v>211</v>
      </c>
      <c r="B129" s="19"/>
      <c r="C129" s="19">
        <v>24</v>
      </c>
      <c r="D129" s="19"/>
      <c r="E129" s="19">
        <v>25.076000000000001</v>
      </c>
      <c r="F129" s="19">
        <v>216.536</v>
      </c>
      <c r="G129" s="19">
        <v>303.654</v>
      </c>
      <c r="H129" s="19"/>
      <c r="I129" s="19">
        <v>351.05880000000002</v>
      </c>
      <c r="J129" s="19"/>
      <c r="K129" s="20">
        <v>49.940750000000001</v>
      </c>
      <c r="L129" s="20"/>
      <c r="M129" s="35"/>
    </row>
    <row r="130" spans="1:13">
      <c r="A130" s="97" t="s">
        <v>248</v>
      </c>
      <c r="B130" s="19"/>
      <c r="C130" s="19"/>
      <c r="D130" s="19"/>
      <c r="E130" s="19">
        <v>4.2000000000000003E-2</v>
      </c>
      <c r="F130" s="19"/>
      <c r="G130" s="19"/>
      <c r="H130" s="19">
        <v>44.115000000000002</v>
      </c>
      <c r="I130" s="19"/>
      <c r="J130" s="19"/>
      <c r="K130" s="20">
        <v>37.047499999999999</v>
      </c>
      <c r="L130" s="20"/>
      <c r="M130" s="35"/>
    </row>
    <row r="131" spans="1:13">
      <c r="A131" s="97" t="s">
        <v>133</v>
      </c>
      <c r="B131" s="19">
        <v>5932.1220000000003</v>
      </c>
      <c r="C131" s="19"/>
      <c r="D131" s="19">
        <v>44.448</v>
      </c>
      <c r="E131" s="19"/>
      <c r="F131" s="19"/>
      <c r="G131" s="19">
        <v>25.91</v>
      </c>
      <c r="H131" s="19">
        <v>39.862000000000002</v>
      </c>
      <c r="I131" s="19"/>
      <c r="J131" s="19"/>
      <c r="K131" s="20">
        <v>30.24</v>
      </c>
      <c r="L131" s="20"/>
      <c r="M131" s="35"/>
    </row>
    <row r="132" spans="1:13">
      <c r="A132" s="97" t="s">
        <v>168</v>
      </c>
      <c r="B132" s="19">
        <v>0.25900000000000001</v>
      </c>
      <c r="C132" s="19"/>
      <c r="D132" s="19"/>
      <c r="E132" s="19"/>
      <c r="F132" s="19">
        <v>24.7</v>
      </c>
      <c r="G132" s="19">
        <v>11.9</v>
      </c>
      <c r="H132" s="19"/>
      <c r="I132" s="19">
        <v>9.0600000000000003E-3</v>
      </c>
      <c r="J132" s="19">
        <v>0.27400000000000002</v>
      </c>
      <c r="K132" s="20">
        <v>3.5630700000000002</v>
      </c>
      <c r="L132" s="20"/>
      <c r="M132" s="35"/>
    </row>
    <row r="133" spans="1:13">
      <c r="A133" s="97" t="s">
        <v>228</v>
      </c>
      <c r="B133" s="19"/>
      <c r="C133" s="19"/>
      <c r="D133" s="19"/>
      <c r="E133" s="19"/>
      <c r="F133" s="19"/>
      <c r="G133" s="19"/>
      <c r="H133" s="19"/>
      <c r="I133" s="19"/>
      <c r="J133" s="19">
        <v>118.63800000000001</v>
      </c>
      <c r="K133" s="20"/>
      <c r="L133" s="20"/>
      <c r="M133" s="35"/>
    </row>
    <row r="134" spans="1:13">
      <c r="A134" s="97" t="s">
        <v>153</v>
      </c>
      <c r="B134" s="19"/>
      <c r="C134" s="19"/>
      <c r="D134" s="19"/>
      <c r="E134" s="19"/>
      <c r="F134" s="19"/>
      <c r="G134" s="19">
        <v>7.0000000000000001E-3</v>
      </c>
      <c r="H134" s="19"/>
      <c r="I134" s="19"/>
      <c r="J134" s="19">
        <v>112.28400000000001</v>
      </c>
      <c r="K134" s="20"/>
      <c r="L134" s="20"/>
      <c r="M134" s="35"/>
    </row>
    <row r="135" spans="1:13">
      <c r="A135" s="97" t="s">
        <v>160</v>
      </c>
      <c r="B135" s="19">
        <v>32.32</v>
      </c>
      <c r="C135" s="19"/>
      <c r="D135" s="19">
        <v>20.789000000000001</v>
      </c>
      <c r="E135" s="19">
        <v>185.49600000000001</v>
      </c>
      <c r="F135" s="19">
        <v>153.19999999999999</v>
      </c>
      <c r="G135" s="19">
        <v>184.595</v>
      </c>
      <c r="H135" s="19">
        <v>50.326999999999998</v>
      </c>
      <c r="I135" s="19"/>
      <c r="J135" s="19">
        <v>90.373000000000005</v>
      </c>
      <c r="K135" s="20"/>
      <c r="L135" s="20"/>
      <c r="M135" s="35"/>
    </row>
    <row r="136" spans="1:13">
      <c r="A136" s="97" t="s">
        <v>71</v>
      </c>
      <c r="B136" s="19"/>
      <c r="C136" s="19"/>
      <c r="D136" s="19"/>
      <c r="E136" s="19"/>
      <c r="F136" s="19">
        <v>109.08</v>
      </c>
      <c r="G136" s="19">
        <v>53.305999999999997</v>
      </c>
      <c r="H136" s="19"/>
      <c r="I136" s="19"/>
      <c r="J136" s="19">
        <v>28</v>
      </c>
      <c r="K136" s="20"/>
      <c r="L136" s="20"/>
      <c r="M136" s="35"/>
    </row>
    <row r="137" spans="1:13">
      <c r="A137" s="97" t="s">
        <v>75</v>
      </c>
      <c r="B137" s="19"/>
      <c r="C137" s="19">
        <v>27.3</v>
      </c>
      <c r="D137" s="19"/>
      <c r="E137" s="19"/>
      <c r="F137" s="19"/>
      <c r="G137" s="19"/>
      <c r="H137" s="19"/>
      <c r="I137" s="19">
        <v>163.68001000000001</v>
      </c>
      <c r="J137" s="19"/>
      <c r="K137" s="20"/>
      <c r="L137" s="20"/>
      <c r="M137" s="35"/>
    </row>
    <row r="138" spans="1:13">
      <c r="A138" s="97" t="s">
        <v>140</v>
      </c>
      <c r="B138" s="19">
        <v>20.135999999999999</v>
      </c>
      <c r="C138" s="19">
        <v>14.715999999999999</v>
      </c>
      <c r="D138" s="19"/>
      <c r="E138" s="19"/>
      <c r="F138" s="19"/>
      <c r="G138" s="19">
        <v>1.056</v>
      </c>
      <c r="H138" s="19">
        <v>127.212</v>
      </c>
      <c r="I138" s="19">
        <v>138.68278000000001</v>
      </c>
      <c r="J138" s="19"/>
      <c r="K138" s="20"/>
      <c r="L138" s="20"/>
      <c r="M138" s="35"/>
    </row>
    <row r="139" spans="1:13">
      <c r="A139" s="97" t="s">
        <v>209</v>
      </c>
      <c r="B139" s="19"/>
      <c r="C139" s="19"/>
      <c r="D139" s="19"/>
      <c r="E139" s="19"/>
      <c r="F139" s="19">
        <v>117</v>
      </c>
      <c r="G139" s="19">
        <v>119.871</v>
      </c>
      <c r="H139" s="19">
        <v>45.9</v>
      </c>
      <c r="I139" s="19">
        <v>102</v>
      </c>
      <c r="J139" s="19"/>
      <c r="K139" s="20"/>
      <c r="L139" s="20"/>
      <c r="M139" s="35"/>
    </row>
    <row r="140" spans="1:13">
      <c r="A140" s="97" t="s">
        <v>213</v>
      </c>
      <c r="B140" s="19"/>
      <c r="C140" s="19">
        <v>0.02</v>
      </c>
      <c r="D140" s="19">
        <v>1.6E-2</v>
      </c>
      <c r="E140" s="19"/>
      <c r="F140" s="19"/>
      <c r="G140" s="19">
        <v>8.0079999999999991</v>
      </c>
      <c r="H140" s="19"/>
      <c r="I140" s="19">
        <v>88.89</v>
      </c>
      <c r="J140" s="19"/>
      <c r="K140" s="20"/>
      <c r="L140" s="20"/>
      <c r="M140" s="35"/>
    </row>
    <row r="141" spans="1:13">
      <c r="A141" s="97" t="s">
        <v>206</v>
      </c>
      <c r="B141" s="19"/>
      <c r="C141" s="19"/>
      <c r="D141" s="19"/>
      <c r="E141" s="19"/>
      <c r="F141" s="19"/>
      <c r="G141" s="19">
        <v>160.428</v>
      </c>
      <c r="H141" s="19">
        <v>9.9480000000000004</v>
      </c>
      <c r="I141" s="19">
        <v>77.278859999999995</v>
      </c>
      <c r="J141" s="19"/>
      <c r="K141" s="20"/>
      <c r="L141" s="20"/>
      <c r="M141" s="35"/>
    </row>
    <row r="142" spans="1:13">
      <c r="A142" s="97" t="s">
        <v>150</v>
      </c>
      <c r="B142" s="19">
        <v>135.404</v>
      </c>
      <c r="C142" s="19">
        <v>27.65</v>
      </c>
      <c r="D142" s="19">
        <v>28.515000000000001</v>
      </c>
      <c r="E142" s="19">
        <v>140.34299999999999</v>
      </c>
      <c r="F142" s="19">
        <v>21.774000000000001</v>
      </c>
      <c r="G142" s="19">
        <v>100.536</v>
      </c>
      <c r="H142" s="19"/>
      <c r="I142" s="19">
        <v>20.7</v>
      </c>
      <c r="J142" s="19"/>
      <c r="K142" s="20"/>
      <c r="L142" s="20"/>
      <c r="M142" s="35"/>
    </row>
    <row r="143" spans="1:13">
      <c r="A143" s="97" t="s">
        <v>201</v>
      </c>
      <c r="B143" s="19">
        <v>357.4</v>
      </c>
      <c r="C143" s="19"/>
      <c r="D143" s="19"/>
      <c r="E143" s="19"/>
      <c r="F143" s="19"/>
      <c r="G143" s="19"/>
      <c r="H143" s="19"/>
      <c r="I143" s="19">
        <v>2.4300000000000002</v>
      </c>
      <c r="J143" s="19"/>
      <c r="K143" s="20"/>
      <c r="L143" s="20"/>
      <c r="M143" s="35"/>
    </row>
    <row r="144" spans="1:13">
      <c r="A144" s="97" t="s">
        <v>210</v>
      </c>
      <c r="B144" s="19"/>
      <c r="C144" s="19"/>
      <c r="D144" s="19"/>
      <c r="E144" s="19">
        <v>25.212</v>
      </c>
      <c r="F144" s="19"/>
      <c r="G144" s="19">
        <v>152.82300000000001</v>
      </c>
      <c r="H144" s="19">
        <v>290.32499999999999</v>
      </c>
      <c r="I144" s="19"/>
      <c r="J144" s="19"/>
      <c r="K144" s="20"/>
      <c r="L144" s="20"/>
      <c r="M144" s="35"/>
    </row>
    <row r="145" spans="1:13">
      <c r="A145" s="97" t="s">
        <v>249</v>
      </c>
      <c r="B145" s="19"/>
      <c r="C145" s="19"/>
      <c r="D145" s="19"/>
      <c r="E145" s="19">
        <v>305.49900000000002</v>
      </c>
      <c r="F145" s="19">
        <v>275.70699999999999</v>
      </c>
      <c r="G145" s="19">
        <v>62.030999999999999</v>
      </c>
      <c r="H145" s="19">
        <v>137.14699999999999</v>
      </c>
      <c r="I145" s="19"/>
      <c r="J145" s="19"/>
      <c r="K145" s="20"/>
      <c r="L145" s="20"/>
      <c r="M145" s="35"/>
    </row>
    <row r="146" spans="1:13">
      <c r="A146" s="97" t="s">
        <v>393</v>
      </c>
      <c r="B146" s="19"/>
      <c r="C146" s="19"/>
      <c r="D146" s="19"/>
      <c r="E146" s="19"/>
      <c r="F146" s="19"/>
      <c r="G146" s="19"/>
      <c r="H146" s="19">
        <v>32.549999999999997</v>
      </c>
      <c r="I146" s="19"/>
      <c r="J146" s="19"/>
      <c r="K146" s="20"/>
      <c r="L146" s="20"/>
      <c r="M146" s="35"/>
    </row>
    <row r="147" spans="1:13">
      <c r="A147" s="97" t="s">
        <v>234</v>
      </c>
      <c r="B147" s="19"/>
      <c r="C147" s="19"/>
      <c r="D147" s="19"/>
      <c r="E147" s="19"/>
      <c r="F147" s="19"/>
      <c r="G147" s="19"/>
      <c r="H147" s="19">
        <v>4.5599999999999996</v>
      </c>
      <c r="I147" s="19"/>
      <c r="J147" s="19"/>
      <c r="K147" s="20"/>
      <c r="L147" s="20"/>
      <c r="M147" s="35"/>
    </row>
    <row r="148" spans="1:13">
      <c r="A148" s="97" t="s">
        <v>83</v>
      </c>
      <c r="B148" s="19"/>
      <c r="C148" s="19"/>
      <c r="D148" s="19"/>
      <c r="E148" s="19"/>
      <c r="F148" s="19"/>
      <c r="G148" s="19"/>
      <c r="H148" s="19">
        <v>7.0000000000000007E-2</v>
      </c>
      <c r="I148" s="19"/>
      <c r="J148" s="19"/>
      <c r="K148" s="20"/>
      <c r="L148" s="20"/>
      <c r="M148" s="35"/>
    </row>
    <row r="149" spans="1:13">
      <c r="A149" s="97" t="s">
        <v>222</v>
      </c>
      <c r="B149" s="19"/>
      <c r="C149" s="19"/>
      <c r="D149" s="19"/>
      <c r="E149" s="19"/>
      <c r="F149" s="19"/>
      <c r="G149" s="19">
        <v>0.505</v>
      </c>
      <c r="H149" s="19"/>
      <c r="I149" s="19"/>
      <c r="J149" s="19"/>
      <c r="K149" s="20"/>
      <c r="L149" s="20"/>
      <c r="M149" s="35"/>
    </row>
    <row r="150" spans="1:13">
      <c r="A150" s="97" t="s">
        <v>212</v>
      </c>
      <c r="B150" s="19"/>
      <c r="C150" s="19"/>
      <c r="D150" s="19"/>
      <c r="E150" s="19"/>
      <c r="F150" s="19"/>
      <c r="G150" s="19">
        <v>71.629000000000005</v>
      </c>
      <c r="H150" s="19"/>
      <c r="I150" s="19"/>
      <c r="J150" s="19"/>
      <c r="K150" s="20"/>
      <c r="L150" s="20"/>
      <c r="M150" s="35"/>
    </row>
    <row r="151" spans="1:13">
      <c r="A151" s="97" t="s">
        <v>394</v>
      </c>
      <c r="B151" s="19"/>
      <c r="C151" s="19"/>
      <c r="D151" s="19"/>
      <c r="E151" s="19"/>
      <c r="F151" s="19">
        <v>35.396999999999998</v>
      </c>
      <c r="G151" s="19">
        <v>83.292000000000002</v>
      </c>
      <c r="H151" s="19"/>
      <c r="I151" s="19"/>
      <c r="J151" s="19"/>
      <c r="K151" s="20"/>
      <c r="L151" s="20"/>
      <c r="M151" s="35"/>
    </row>
    <row r="152" spans="1:13">
      <c r="A152" s="97" t="s">
        <v>205</v>
      </c>
      <c r="B152" s="19"/>
      <c r="C152" s="19">
        <v>0.41</v>
      </c>
      <c r="D152" s="19">
        <v>281.83499999999998</v>
      </c>
      <c r="E152" s="19">
        <v>465.88499999999999</v>
      </c>
      <c r="F152" s="19">
        <v>1179.98</v>
      </c>
      <c r="G152" s="19">
        <v>353.19</v>
      </c>
      <c r="H152" s="19"/>
      <c r="I152" s="19"/>
      <c r="J152" s="19"/>
      <c r="K152" s="20"/>
      <c r="L152" s="20"/>
      <c r="M152" s="35"/>
    </row>
    <row r="153" spans="1:13">
      <c r="A153" s="97" t="s">
        <v>189</v>
      </c>
      <c r="B153" s="19"/>
      <c r="C153" s="19"/>
      <c r="D153" s="19"/>
      <c r="E153" s="19"/>
      <c r="F153" s="19"/>
      <c r="G153" s="19">
        <v>487.36700000000002</v>
      </c>
      <c r="H153" s="19"/>
      <c r="I153" s="19"/>
      <c r="J153" s="19"/>
      <c r="K153" s="20"/>
      <c r="L153" s="20"/>
      <c r="M153" s="35"/>
    </row>
    <row r="154" spans="1:13">
      <c r="A154" s="97" t="s">
        <v>223</v>
      </c>
      <c r="B154" s="19"/>
      <c r="C154" s="19"/>
      <c r="D154" s="19"/>
      <c r="E154" s="19"/>
      <c r="F154" s="19">
        <v>4.0000000000000001E-3</v>
      </c>
      <c r="G154" s="19"/>
      <c r="H154" s="19"/>
      <c r="I154" s="19"/>
      <c r="J154" s="19"/>
      <c r="K154" s="20"/>
      <c r="L154" s="20"/>
      <c r="M154" s="35"/>
    </row>
    <row r="155" spans="1:13">
      <c r="A155" s="97" t="s">
        <v>108</v>
      </c>
      <c r="B155" s="19"/>
      <c r="C155" s="19"/>
      <c r="D155" s="19"/>
      <c r="E155" s="19"/>
      <c r="F155" s="19">
        <v>32.957999999999998</v>
      </c>
      <c r="G155" s="19"/>
      <c r="H155" s="19"/>
      <c r="I155" s="19"/>
      <c r="J155" s="19"/>
      <c r="K155" s="20"/>
      <c r="L155" s="20"/>
      <c r="M155" s="35"/>
    </row>
    <row r="156" spans="1:13">
      <c r="A156" s="97" t="s">
        <v>135</v>
      </c>
      <c r="B156" s="19">
        <v>104.193</v>
      </c>
      <c r="C156" s="19">
        <v>348.03100000000001</v>
      </c>
      <c r="D156" s="19"/>
      <c r="E156" s="19"/>
      <c r="F156" s="19">
        <v>44.014000000000003</v>
      </c>
      <c r="G156" s="19"/>
      <c r="H156" s="19"/>
      <c r="I156" s="19"/>
      <c r="J156" s="19"/>
      <c r="K156" s="20"/>
      <c r="L156" s="20"/>
      <c r="M156" s="35"/>
    </row>
    <row r="157" spans="1:13">
      <c r="A157" s="97" t="s">
        <v>231</v>
      </c>
      <c r="B157" s="19"/>
      <c r="C157" s="19"/>
      <c r="D157" s="19"/>
      <c r="E157" s="19">
        <v>0.01</v>
      </c>
      <c r="F157" s="19"/>
      <c r="G157" s="19"/>
      <c r="H157" s="19"/>
      <c r="I157" s="19"/>
      <c r="J157" s="19"/>
      <c r="K157" s="20"/>
      <c r="L157" s="20"/>
      <c r="M157" s="35"/>
    </row>
    <row r="158" spans="1:13">
      <c r="A158" s="97" t="s">
        <v>246</v>
      </c>
      <c r="B158" s="19">
        <v>6744.1459999999997</v>
      </c>
      <c r="C158" s="19">
        <v>4406.027</v>
      </c>
      <c r="D158" s="19">
        <v>5386.0479999999998</v>
      </c>
      <c r="E158" s="19">
        <v>116.419</v>
      </c>
      <c r="F158" s="19"/>
      <c r="G158" s="19"/>
      <c r="H158" s="19"/>
      <c r="I158" s="19"/>
      <c r="J158" s="19"/>
      <c r="K158" s="20"/>
      <c r="L158" s="20"/>
      <c r="M158" s="35"/>
    </row>
    <row r="159" spans="1:13">
      <c r="A159" s="97" t="s">
        <v>199</v>
      </c>
      <c r="B159" s="19">
        <v>3.7509999999999999</v>
      </c>
      <c r="C159" s="19"/>
      <c r="D159" s="19">
        <v>0.34100000000000003</v>
      </c>
      <c r="E159" s="19"/>
      <c r="F159" s="19"/>
      <c r="G159" s="19"/>
      <c r="H159" s="19"/>
      <c r="I159" s="19"/>
      <c r="J159" s="19"/>
      <c r="K159" s="20"/>
      <c r="L159" s="20"/>
      <c r="M159" s="35"/>
    </row>
    <row r="160" spans="1:13">
      <c r="A160" s="97" t="s">
        <v>123</v>
      </c>
      <c r="B160" s="19"/>
      <c r="C160" s="19"/>
      <c r="D160" s="19">
        <v>18.617000000000001</v>
      </c>
      <c r="E160" s="19"/>
      <c r="F160" s="19"/>
      <c r="G160" s="19"/>
      <c r="H160" s="19"/>
      <c r="I160" s="19"/>
      <c r="J160" s="19"/>
      <c r="K160" s="20"/>
      <c r="L160" s="20"/>
      <c r="M160" s="35"/>
    </row>
    <row r="161" spans="1:13">
      <c r="A161" s="97" t="s">
        <v>221</v>
      </c>
      <c r="B161" s="19"/>
      <c r="C161" s="19"/>
      <c r="D161" s="19">
        <v>70.194000000000003</v>
      </c>
      <c r="E161" s="19"/>
      <c r="F161" s="19"/>
      <c r="G161" s="19"/>
      <c r="H161" s="19"/>
      <c r="I161" s="19"/>
      <c r="J161" s="19"/>
      <c r="K161" s="20"/>
      <c r="L161" s="20"/>
      <c r="M161" s="35"/>
    </row>
    <row r="162" spans="1:13">
      <c r="A162" s="97" t="s">
        <v>110</v>
      </c>
      <c r="B162" s="19">
        <v>1.365</v>
      </c>
      <c r="C162" s="19"/>
      <c r="D162" s="19"/>
      <c r="E162" s="19"/>
      <c r="F162" s="19"/>
      <c r="G162" s="19"/>
      <c r="H162" s="19"/>
      <c r="I162" s="19"/>
      <c r="J162" s="19"/>
      <c r="K162" s="20"/>
      <c r="L162" s="20"/>
      <c r="M162" s="35"/>
    </row>
    <row r="163" spans="1:13" ht="15.75" thickBot="1">
      <c r="A163" s="98" t="s">
        <v>132</v>
      </c>
      <c r="B163" s="77">
        <v>1755.634</v>
      </c>
      <c r="C163" s="77">
        <v>339.06299999999999</v>
      </c>
      <c r="D163" s="77"/>
      <c r="E163" s="77"/>
      <c r="F163" s="77"/>
      <c r="G163" s="77"/>
      <c r="H163" s="77"/>
      <c r="I163" s="77"/>
      <c r="J163" s="77"/>
      <c r="K163" s="78"/>
      <c r="L163" s="78"/>
      <c r="M163" s="7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A2" sqref="A2"/>
    </sheetView>
  </sheetViews>
  <sheetFormatPr baseColWidth="10" defaultRowHeight="15"/>
  <cols>
    <col min="4" max="14" width="10" customWidth="1"/>
  </cols>
  <sheetData>
    <row r="1" spans="1:14">
      <c r="A1" s="4" t="s">
        <v>1</v>
      </c>
      <c r="B1" s="5" t="s">
        <v>2</v>
      </c>
      <c r="C1" s="5" t="s">
        <v>3</v>
      </c>
      <c r="D1" s="5" t="s">
        <v>4</v>
      </c>
      <c r="E1" s="5" t="s">
        <v>5</v>
      </c>
      <c r="F1" s="5" t="s">
        <v>6</v>
      </c>
      <c r="G1" s="6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109">
        <v>2009</v>
      </c>
      <c r="M1" s="109">
        <v>2010</v>
      </c>
      <c r="N1" s="111">
        <v>2011</v>
      </c>
    </row>
    <row r="2" spans="1:14" ht="15.75" thickBot="1">
      <c r="A2" s="7"/>
      <c r="B2" s="8"/>
      <c r="C2" s="8"/>
      <c r="D2" s="8"/>
      <c r="E2" s="8"/>
      <c r="F2" s="8"/>
      <c r="G2" s="9"/>
      <c r="H2" s="8"/>
      <c r="I2" s="8"/>
      <c r="J2" s="8"/>
      <c r="K2" s="8"/>
      <c r="L2" s="110"/>
      <c r="M2" s="110"/>
      <c r="N2" s="112"/>
    </row>
    <row r="3" spans="1:14">
      <c r="A3" s="13"/>
      <c r="B3" s="68" t="s">
        <v>20</v>
      </c>
      <c r="C3" s="65">
        <v>321590.2099999999</v>
      </c>
      <c r="D3" s="65">
        <v>285195.73800000001</v>
      </c>
      <c r="E3" s="65">
        <v>301998.03899999987</v>
      </c>
      <c r="F3" s="65">
        <v>273617.53600000002</v>
      </c>
      <c r="G3" s="65">
        <v>527158.93999999983</v>
      </c>
      <c r="H3" s="65">
        <v>601429.24499999988</v>
      </c>
      <c r="I3" s="65">
        <v>766070.24699999974</v>
      </c>
      <c r="J3" s="65">
        <v>643932.69964999997</v>
      </c>
      <c r="K3" s="65">
        <v>816990.07699999993</v>
      </c>
      <c r="L3" s="16">
        <v>646026.09539999999</v>
      </c>
      <c r="M3" s="16">
        <v>881833.38187000004</v>
      </c>
      <c r="N3" s="34">
        <v>1482393.88882</v>
      </c>
    </row>
    <row r="4" spans="1:14">
      <c r="A4" s="13" t="s">
        <v>21</v>
      </c>
      <c r="B4" s="18" t="s">
        <v>22</v>
      </c>
      <c r="C4" s="19">
        <v>229520.97900000002</v>
      </c>
      <c r="D4" s="19">
        <v>211844.58300000001</v>
      </c>
      <c r="E4" s="19">
        <v>225237.734</v>
      </c>
      <c r="F4" s="19">
        <v>201210.73200000002</v>
      </c>
      <c r="G4" s="19">
        <v>396734.36299999995</v>
      </c>
      <c r="H4" s="19">
        <v>400444.98199999996</v>
      </c>
      <c r="I4" s="19">
        <v>517514.15699999995</v>
      </c>
      <c r="J4" s="19">
        <v>345624.96860999998</v>
      </c>
      <c r="K4" s="19">
        <v>441071.68799999997</v>
      </c>
      <c r="L4" s="20">
        <v>375795.33194999996</v>
      </c>
      <c r="M4" s="20">
        <v>521069.25605000003</v>
      </c>
      <c r="N4" s="35">
        <v>912118.50383000006</v>
      </c>
    </row>
    <row r="5" spans="1:14">
      <c r="A5" s="13" t="s">
        <v>23</v>
      </c>
      <c r="B5" s="18" t="s">
        <v>24</v>
      </c>
      <c r="C5" s="19">
        <v>59413.88</v>
      </c>
      <c r="D5" s="19">
        <v>49396.334999999999</v>
      </c>
      <c r="E5" s="19">
        <v>54183.191999999995</v>
      </c>
      <c r="F5" s="19">
        <v>53589.392</v>
      </c>
      <c r="G5" s="19">
        <v>87382.89899999999</v>
      </c>
      <c r="H5" s="19">
        <v>143299.679</v>
      </c>
      <c r="I5" s="19">
        <v>162707.36600000001</v>
      </c>
      <c r="J5" s="19">
        <v>146699.97782999999</v>
      </c>
      <c r="K5" s="19">
        <v>170559.35299999997</v>
      </c>
      <c r="L5" s="20">
        <v>149050.12590000001</v>
      </c>
      <c r="M5" s="20">
        <v>191321.59985</v>
      </c>
      <c r="N5" s="35">
        <v>286443.57568000001</v>
      </c>
    </row>
    <row r="6" spans="1:14">
      <c r="A6" s="13" t="s">
        <v>25</v>
      </c>
      <c r="B6" s="18" t="s">
        <v>26</v>
      </c>
      <c r="C6" s="19">
        <v>12729.964</v>
      </c>
      <c r="D6" s="19">
        <v>7124.0420000000004</v>
      </c>
      <c r="E6" s="19">
        <v>8304.1929999999993</v>
      </c>
      <c r="F6" s="19">
        <v>1087.317</v>
      </c>
      <c r="G6" s="19">
        <v>13592.181999999999</v>
      </c>
      <c r="H6" s="19">
        <v>14876.092000000001</v>
      </c>
      <c r="I6" s="19">
        <v>28312.868999999999</v>
      </c>
      <c r="J6" s="19">
        <v>48488.563119999999</v>
      </c>
      <c r="K6" s="19">
        <v>81183.960999999996</v>
      </c>
      <c r="L6" s="20">
        <v>33581.579819999999</v>
      </c>
      <c r="M6" s="20">
        <v>61047.70607</v>
      </c>
      <c r="N6" s="35">
        <v>125556.159</v>
      </c>
    </row>
    <row r="7" spans="1:14">
      <c r="A7" s="13" t="s">
        <v>27</v>
      </c>
      <c r="B7" s="18" t="s">
        <v>28</v>
      </c>
      <c r="C7" s="19">
        <v>8107.7689999999993</v>
      </c>
      <c r="D7" s="19">
        <v>10924.349</v>
      </c>
      <c r="E7" s="19">
        <v>8789.4590000000007</v>
      </c>
      <c r="F7" s="19">
        <v>13789.525</v>
      </c>
      <c r="G7" s="19">
        <v>21405.173999999999</v>
      </c>
      <c r="H7" s="19">
        <v>28968.268</v>
      </c>
      <c r="I7" s="19">
        <v>38445.023999999998</v>
      </c>
      <c r="J7" s="19">
        <v>82803.586949999997</v>
      </c>
      <c r="K7" s="19">
        <v>87842.733999999997</v>
      </c>
      <c r="L7" s="20">
        <v>58278.870150000002</v>
      </c>
      <c r="M7" s="20">
        <v>75179.414420000001</v>
      </c>
      <c r="N7" s="35">
        <v>125436.34663</v>
      </c>
    </row>
    <row r="8" spans="1:14">
      <c r="A8" s="13" t="s">
        <v>29</v>
      </c>
      <c r="B8" s="18" t="s">
        <v>30</v>
      </c>
      <c r="C8" s="19">
        <v>9350.1869999999999</v>
      </c>
      <c r="D8" s="19">
        <v>3221.8809999999999</v>
      </c>
      <c r="E8" s="19">
        <v>3300.7629999999999</v>
      </c>
      <c r="F8" s="19">
        <v>1158.3899999999999</v>
      </c>
      <c r="G8" s="19">
        <v>3595.4369999999999</v>
      </c>
      <c r="H8" s="19">
        <v>8155.3519999999999</v>
      </c>
      <c r="I8" s="19">
        <v>12541.842000000001</v>
      </c>
      <c r="J8" s="19">
        <v>12388.984380000002</v>
      </c>
      <c r="K8" s="19">
        <v>25983.233999999997</v>
      </c>
      <c r="L8" s="20">
        <v>19757.011930000001</v>
      </c>
      <c r="M8" s="20">
        <v>20656.365109999999</v>
      </c>
      <c r="N8" s="35">
        <v>20722.248590000003</v>
      </c>
    </row>
    <row r="9" spans="1:14" ht="15.75" thickBot="1">
      <c r="A9" s="88" t="s">
        <v>31</v>
      </c>
      <c r="B9" s="76" t="s">
        <v>32</v>
      </c>
      <c r="C9" s="77">
        <v>2467.431</v>
      </c>
      <c r="D9" s="77">
        <v>2684.5479999999998</v>
      </c>
      <c r="E9" s="77">
        <v>2182.6979999999999</v>
      </c>
      <c r="F9" s="77">
        <v>2782.18</v>
      </c>
      <c r="G9" s="77">
        <v>4448.8849999999993</v>
      </c>
      <c r="H9" s="77">
        <v>5684.8720000000003</v>
      </c>
      <c r="I9" s="77">
        <v>6548.9889999999996</v>
      </c>
      <c r="J9" s="77">
        <v>7926.6187600000003</v>
      </c>
      <c r="K9" s="77">
        <v>10349.107</v>
      </c>
      <c r="L9" s="78">
        <v>9563.1756499999992</v>
      </c>
      <c r="M9" s="78">
        <v>12559.040370000001</v>
      </c>
      <c r="N9" s="79">
        <v>12117.05509</v>
      </c>
    </row>
    <row r="10" spans="1:14">
      <c r="A10" s="4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6" t="s">
        <v>7</v>
      </c>
      <c r="H10" s="5" t="s">
        <v>8</v>
      </c>
      <c r="I10" s="5" t="s">
        <v>9</v>
      </c>
      <c r="J10" s="5" t="s">
        <v>10</v>
      </c>
      <c r="K10" s="5" t="s">
        <v>11</v>
      </c>
      <c r="L10" s="109">
        <v>2009</v>
      </c>
      <c r="M10" s="109">
        <v>2010</v>
      </c>
      <c r="N10" s="111">
        <v>2011</v>
      </c>
    </row>
    <row r="11" spans="1:14" ht="15.75" thickBot="1">
      <c r="A11" s="7"/>
      <c r="B11" s="8"/>
      <c r="C11" s="8"/>
      <c r="D11" s="8"/>
      <c r="E11" s="8"/>
      <c r="F11" s="8"/>
      <c r="G11" s="9"/>
      <c r="H11" s="8"/>
      <c r="I11" s="8"/>
      <c r="J11" s="8"/>
      <c r="K11" s="8"/>
      <c r="L11" s="110"/>
      <c r="M11" s="110"/>
      <c r="N11" s="112"/>
    </row>
    <row r="12" spans="1:14">
      <c r="A12" s="90"/>
      <c r="B12" s="68" t="s">
        <v>20</v>
      </c>
      <c r="C12" s="91">
        <v>100</v>
      </c>
      <c r="D12" s="91">
        <f>((D3/$C$3)-1)*100</f>
        <v>-11.317033562682122</v>
      </c>
      <c r="E12" s="91">
        <f t="shared" ref="E12:N12" si="0">((E3/$C$3)-1)*100</f>
        <v>-6.0922784309883182</v>
      </c>
      <c r="F12" s="91">
        <f t="shared" si="0"/>
        <v>-14.917330350323754</v>
      </c>
      <c r="G12" s="91">
        <f t="shared" si="0"/>
        <v>63.92257090164528</v>
      </c>
      <c r="H12" s="91">
        <f t="shared" si="0"/>
        <v>87.017274250979256</v>
      </c>
      <c r="I12" s="91">
        <f t="shared" si="0"/>
        <v>138.21317415104147</v>
      </c>
      <c r="J12" s="91">
        <f t="shared" si="0"/>
        <v>100.23392492265239</v>
      </c>
      <c r="K12" s="91">
        <f t="shared" si="0"/>
        <v>154.04693662782836</v>
      </c>
      <c r="L12" s="91">
        <f t="shared" si="0"/>
        <v>100.88487625291833</v>
      </c>
      <c r="M12" s="91">
        <f t="shared" si="0"/>
        <v>174.21026960677702</v>
      </c>
      <c r="N12" s="93">
        <f t="shared" si="0"/>
        <v>360.95740564366076</v>
      </c>
    </row>
    <row r="13" spans="1:14">
      <c r="A13" s="13" t="s">
        <v>21</v>
      </c>
      <c r="B13" s="18" t="s">
        <v>22</v>
      </c>
      <c r="C13" s="89">
        <v>100</v>
      </c>
      <c r="D13" s="89">
        <f>((D4/$C$4)-1)*100</f>
        <v>-7.7014293320873284</v>
      </c>
      <c r="E13" s="89">
        <f t="shared" ref="E13:N13" si="1">((E4/$C$4)-1)*100</f>
        <v>-1.8661671010038794</v>
      </c>
      <c r="F13" s="89">
        <f t="shared" si="1"/>
        <v>-12.334492090154425</v>
      </c>
      <c r="G13" s="89">
        <f t="shared" si="1"/>
        <v>72.85320266954767</v>
      </c>
      <c r="H13" s="89">
        <f t="shared" si="1"/>
        <v>74.469882336986686</v>
      </c>
      <c r="I13" s="89">
        <f t="shared" si="1"/>
        <v>125.47575356935016</v>
      </c>
      <c r="J13" s="89">
        <f t="shared" si="1"/>
        <v>50.585349590200181</v>
      </c>
      <c r="K13" s="89">
        <f t="shared" si="1"/>
        <v>92.170532698886731</v>
      </c>
      <c r="L13" s="89">
        <f t="shared" si="1"/>
        <v>63.730275806291289</v>
      </c>
      <c r="M13" s="89">
        <f t="shared" si="1"/>
        <v>127.02467474661651</v>
      </c>
      <c r="N13" s="94">
        <f t="shared" si="1"/>
        <v>297.40092945054926</v>
      </c>
    </row>
    <row r="14" spans="1:14">
      <c r="A14" s="13" t="s">
        <v>23</v>
      </c>
      <c r="B14" s="18" t="s">
        <v>24</v>
      </c>
      <c r="C14" s="89">
        <v>100</v>
      </c>
      <c r="D14" s="89">
        <f>((D5/$C$5)-1)*100</f>
        <v>-16.860614051800692</v>
      </c>
      <c r="E14" s="89">
        <f t="shared" ref="E14:N14" si="2">((E5/$C$5)-1)*100</f>
        <v>-8.8038148661558573</v>
      </c>
      <c r="F14" s="89">
        <f t="shared" si="2"/>
        <v>-9.8032446290328039</v>
      </c>
      <c r="G14" s="89">
        <f t="shared" si="2"/>
        <v>47.074890581123462</v>
      </c>
      <c r="H14" s="89">
        <f t="shared" si="2"/>
        <v>141.18889222518379</v>
      </c>
      <c r="I14" s="89">
        <f t="shared" si="2"/>
        <v>173.85413307462838</v>
      </c>
      <c r="J14" s="89">
        <f t="shared" si="2"/>
        <v>146.91196371958875</v>
      </c>
      <c r="K14" s="89">
        <f t="shared" si="2"/>
        <v>187.06987828433356</v>
      </c>
      <c r="L14" s="89">
        <f t="shared" si="2"/>
        <v>150.86751765749017</v>
      </c>
      <c r="M14" s="89">
        <f t="shared" si="2"/>
        <v>222.01499018411189</v>
      </c>
      <c r="N14" s="94">
        <f t="shared" si="2"/>
        <v>382.11558592032702</v>
      </c>
    </row>
    <row r="15" spans="1:14">
      <c r="A15" s="13" t="s">
        <v>25</v>
      </c>
      <c r="B15" s="18" t="s">
        <v>26</v>
      </c>
      <c r="C15" s="89">
        <v>100</v>
      </c>
      <c r="D15" s="89">
        <f>((D6/$C$6)-1)*100</f>
        <v>-44.037218015699018</v>
      </c>
      <c r="E15" s="89">
        <f t="shared" ref="E15:N15" si="3">((E6/$C$6)-1)*100</f>
        <v>-34.766563361844547</v>
      </c>
      <c r="F15" s="89">
        <f t="shared" si="3"/>
        <v>-91.458601139798972</v>
      </c>
      <c r="G15" s="89">
        <f t="shared" si="3"/>
        <v>6.7731377716386154</v>
      </c>
      <c r="H15" s="89">
        <f t="shared" si="3"/>
        <v>16.858869357368178</v>
      </c>
      <c r="I15" s="89">
        <f t="shared" si="3"/>
        <v>122.41122598618502</v>
      </c>
      <c r="J15" s="89">
        <f t="shared" si="3"/>
        <v>280.90102312936625</v>
      </c>
      <c r="K15" s="89">
        <f t="shared" si="3"/>
        <v>537.73912479249736</v>
      </c>
      <c r="L15" s="89">
        <f t="shared" si="3"/>
        <v>163.7994877283235</v>
      </c>
      <c r="M15" s="89">
        <f t="shared" si="3"/>
        <v>379.55914148696729</v>
      </c>
      <c r="N15" s="94">
        <f t="shared" si="3"/>
        <v>886.30411680661473</v>
      </c>
    </row>
    <row r="16" spans="1:14">
      <c r="A16" s="13" t="s">
        <v>27</v>
      </c>
      <c r="B16" s="18" t="s">
        <v>28</v>
      </c>
      <c r="C16" s="89">
        <v>100</v>
      </c>
      <c r="D16" s="89">
        <f>((D7/$C$7)-1)*100</f>
        <v>34.739272912190785</v>
      </c>
      <c r="E16" s="89">
        <f t="shared" ref="E16:N16" si="4">((E7/$C$7)-1)*100</f>
        <v>8.4078616448002066</v>
      </c>
      <c r="F16" s="89">
        <f t="shared" si="4"/>
        <v>70.077921558939352</v>
      </c>
      <c r="G16" s="89">
        <f t="shared" si="4"/>
        <v>164.00818770243703</v>
      </c>
      <c r="H16" s="89">
        <f t="shared" si="4"/>
        <v>257.29024840248906</v>
      </c>
      <c r="I16" s="89">
        <f t="shared" si="4"/>
        <v>374.17512758441933</v>
      </c>
      <c r="J16" s="89">
        <f t="shared" si="4"/>
        <v>921.28695267465071</v>
      </c>
      <c r="K16" s="89">
        <f t="shared" si="4"/>
        <v>983.4390323651304</v>
      </c>
      <c r="L16" s="89">
        <f t="shared" si="4"/>
        <v>618.80279457887866</v>
      </c>
      <c r="M16" s="89">
        <f t="shared" si="4"/>
        <v>827.25155859768586</v>
      </c>
      <c r="N16" s="94">
        <f t="shared" si="4"/>
        <v>1447.1129805252224</v>
      </c>
    </row>
    <row r="17" spans="1:14">
      <c r="A17" s="13" t="s">
        <v>29</v>
      </c>
      <c r="B17" s="18" t="s">
        <v>30</v>
      </c>
      <c r="C17" s="89">
        <v>100</v>
      </c>
      <c r="D17" s="89">
        <f>((D8/$C$8)-1)*100</f>
        <v>-65.54206883776763</v>
      </c>
      <c r="E17" s="89">
        <f t="shared" ref="E17:N17" si="5">((E8/$C$8)-1)*100</f>
        <v>-64.698427956574562</v>
      </c>
      <c r="F17" s="89">
        <f t="shared" si="5"/>
        <v>-87.611049918039072</v>
      </c>
      <c r="G17" s="89">
        <f t="shared" si="5"/>
        <v>-61.546897404297908</v>
      </c>
      <c r="H17" s="89">
        <f t="shared" si="5"/>
        <v>-12.778728382651593</v>
      </c>
      <c r="I17" s="89">
        <f t="shared" si="5"/>
        <v>34.134664900284896</v>
      </c>
      <c r="J17" s="89">
        <f t="shared" si="5"/>
        <v>32.49985674083311</v>
      </c>
      <c r="K17" s="89">
        <f t="shared" si="5"/>
        <v>177.88999300227894</v>
      </c>
      <c r="L17" s="89">
        <f t="shared" si="5"/>
        <v>111.30071441351923</v>
      </c>
      <c r="M17" s="89">
        <f t="shared" si="5"/>
        <v>120.91927263059014</v>
      </c>
      <c r="N17" s="94">
        <f t="shared" si="5"/>
        <v>121.62389468788169</v>
      </c>
    </row>
    <row r="18" spans="1:14" ht="15.75" thickBot="1">
      <c r="A18" s="88" t="s">
        <v>31</v>
      </c>
      <c r="B18" s="76" t="s">
        <v>32</v>
      </c>
      <c r="C18" s="92">
        <v>100</v>
      </c>
      <c r="D18" s="92">
        <f>((D9/$C$9)-1)*100</f>
        <v>8.7993139423149014</v>
      </c>
      <c r="E18" s="92">
        <f t="shared" ref="E18:N18" si="6">((E9/$C$9)-1)*100</f>
        <v>-11.539653996403555</v>
      </c>
      <c r="F18" s="92">
        <f t="shared" si="6"/>
        <v>12.756141914404084</v>
      </c>
      <c r="G18" s="92">
        <f t="shared" si="6"/>
        <v>80.304332725008294</v>
      </c>
      <c r="H18" s="92">
        <f t="shared" si="6"/>
        <v>130.39639203689993</v>
      </c>
      <c r="I18" s="92">
        <f t="shared" si="6"/>
        <v>165.4173105549861</v>
      </c>
      <c r="J18" s="92">
        <f t="shared" si="6"/>
        <v>221.24986514313875</v>
      </c>
      <c r="K18" s="92">
        <f t="shared" si="6"/>
        <v>319.42842575942348</v>
      </c>
      <c r="L18" s="92">
        <f t="shared" si="6"/>
        <v>287.57621388399508</v>
      </c>
      <c r="M18" s="92">
        <f t="shared" si="6"/>
        <v>408.99256635747872</v>
      </c>
      <c r="N18" s="95">
        <f t="shared" si="6"/>
        <v>391.07979473387502</v>
      </c>
    </row>
  </sheetData>
  <mergeCells count="6">
    <mergeCell ref="L1:L2"/>
    <mergeCell ref="M1:M2"/>
    <mergeCell ref="N1:N2"/>
    <mergeCell ref="L10:L11"/>
    <mergeCell ref="M10:M11"/>
    <mergeCell ref="N10:N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59"/>
  <sheetViews>
    <sheetView workbookViewId="0"/>
  </sheetViews>
  <sheetFormatPr baseColWidth="10" defaultRowHeight="15"/>
  <cols>
    <col min="1" max="1" width="24.42578125" bestFit="1" customWidth="1"/>
    <col min="2" max="12" width="6.5703125" bestFit="1" customWidth="1"/>
    <col min="13" max="13" width="7.85546875" bestFit="1" customWidth="1"/>
  </cols>
  <sheetData>
    <row r="1" spans="1:14" ht="15.75" thickBot="1">
      <c r="A1" s="99" t="s">
        <v>217</v>
      </c>
      <c r="B1" s="99" t="s">
        <v>3</v>
      </c>
      <c r="C1" s="99" t="s">
        <v>4</v>
      </c>
      <c r="D1" s="99" t="s">
        <v>5</v>
      </c>
      <c r="E1" s="99" t="s">
        <v>6</v>
      </c>
      <c r="F1" s="99" t="s">
        <v>7</v>
      </c>
      <c r="G1" s="99" t="s">
        <v>8</v>
      </c>
      <c r="H1" s="99" t="s">
        <v>9</v>
      </c>
      <c r="I1" s="99" t="s">
        <v>10</v>
      </c>
      <c r="J1" s="99" t="s">
        <v>11</v>
      </c>
      <c r="K1" s="99" t="s">
        <v>218</v>
      </c>
      <c r="L1" s="99" t="s">
        <v>219</v>
      </c>
      <c r="M1" s="102" t="s">
        <v>220</v>
      </c>
    </row>
    <row r="2" spans="1:14">
      <c r="A2" s="96" t="s">
        <v>395</v>
      </c>
      <c r="B2" s="15">
        <v>321590.21000000014</v>
      </c>
      <c r="C2" s="15">
        <v>285195.73800000007</v>
      </c>
      <c r="D2" s="15">
        <v>301998.03899999993</v>
      </c>
      <c r="E2" s="15">
        <v>273617.53600000008</v>
      </c>
      <c r="F2" s="15">
        <v>527158.93999999983</v>
      </c>
      <c r="G2" s="15">
        <v>601429.24499999976</v>
      </c>
      <c r="H2" s="15">
        <v>766070.24699999986</v>
      </c>
      <c r="I2" s="15">
        <v>643932.69965000008</v>
      </c>
      <c r="J2" s="15">
        <v>816990.07699999912</v>
      </c>
      <c r="K2" s="15">
        <v>646026.09540000022</v>
      </c>
      <c r="L2" s="15">
        <v>881833.38187000039</v>
      </c>
      <c r="M2" s="64">
        <v>1482393.8888200009</v>
      </c>
    </row>
    <row r="3" spans="1:14">
      <c r="A3" s="97" t="s">
        <v>102</v>
      </c>
      <c r="B3" s="19">
        <v>223307.96900000001</v>
      </c>
      <c r="C3" s="19">
        <v>96708.194000000003</v>
      </c>
      <c r="D3" s="19">
        <v>121806.344</v>
      </c>
      <c r="E3" s="19">
        <v>48780.321000000004</v>
      </c>
      <c r="F3" s="19">
        <v>50389.71</v>
      </c>
      <c r="G3" s="19">
        <v>69424.563999999998</v>
      </c>
      <c r="H3" s="19">
        <v>87925.482000000004</v>
      </c>
      <c r="I3" s="19">
        <v>88877.289170000004</v>
      </c>
      <c r="J3" s="19">
        <v>142684.247</v>
      </c>
      <c r="K3" s="19">
        <v>132808.77294999998</v>
      </c>
      <c r="L3" s="19">
        <v>210095.12964999999</v>
      </c>
      <c r="M3" s="103">
        <v>345999.81237</v>
      </c>
      <c r="N3" s="37"/>
    </row>
    <row r="4" spans="1:14">
      <c r="A4" s="97" t="s">
        <v>122</v>
      </c>
      <c r="B4" s="19">
        <v>1824.951</v>
      </c>
      <c r="C4" s="19">
        <v>8421.3419999999987</v>
      </c>
      <c r="D4" s="19">
        <v>8431.3249999999989</v>
      </c>
      <c r="E4" s="19">
        <v>13478.160000000002</v>
      </c>
      <c r="F4" s="19">
        <v>89640.207000000009</v>
      </c>
      <c r="G4" s="19">
        <v>64851.491999999991</v>
      </c>
      <c r="H4" s="19">
        <v>97725.703999999998</v>
      </c>
      <c r="I4" s="19">
        <v>58392.464949999994</v>
      </c>
      <c r="J4" s="19">
        <v>150462.177</v>
      </c>
      <c r="K4" s="19">
        <v>68271.864859999987</v>
      </c>
      <c r="L4" s="19">
        <v>168920.50965000002</v>
      </c>
      <c r="M4" s="103">
        <v>338025.33756000001</v>
      </c>
      <c r="N4" s="37"/>
    </row>
    <row r="5" spans="1:14">
      <c r="A5" s="97" t="s">
        <v>70</v>
      </c>
      <c r="B5" s="19">
        <v>2714.0920000000001</v>
      </c>
      <c r="C5" s="19">
        <v>15437.329</v>
      </c>
      <c r="D5" s="19">
        <v>40303.468000000001</v>
      </c>
      <c r="E5" s="19">
        <v>51296.341</v>
      </c>
      <c r="F5" s="19">
        <v>118522.454</v>
      </c>
      <c r="G5" s="19">
        <v>103202.353</v>
      </c>
      <c r="H5" s="19">
        <v>107044.573</v>
      </c>
      <c r="I5" s="19">
        <v>87981.305840000001</v>
      </c>
      <c r="J5" s="19">
        <v>55006.813999999998</v>
      </c>
      <c r="K5" s="19">
        <v>103897.15463999999</v>
      </c>
      <c r="L5" s="19">
        <v>100111.35984999999</v>
      </c>
      <c r="M5" s="103">
        <v>217581.47528999997</v>
      </c>
      <c r="N5" s="37"/>
    </row>
    <row r="6" spans="1:14">
      <c r="A6" s="97" t="s">
        <v>162</v>
      </c>
      <c r="B6" s="19">
        <v>1570</v>
      </c>
      <c r="C6" s="19"/>
      <c r="D6" s="19">
        <v>357.74200000000002</v>
      </c>
      <c r="E6" s="19">
        <v>670.80799999999999</v>
      </c>
      <c r="F6" s="19">
        <v>12281.663</v>
      </c>
      <c r="G6" s="19">
        <v>17437.259000000002</v>
      </c>
      <c r="H6" s="19">
        <v>47189.808999999994</v>
      </c>
      <c r="I6" s="19">
        <v>62651.06768</v>
      </c>
      <c r="J6" s="19">
        <v>81725.622000000003</v>
      </c>
      <c r="K6" s="19">
        <v>19529.392529999997</v>
      </c>
      <c r="L6" s="19">
        <v>57715.762920000001</v>
      </c>
      <c r="M6" s="103">
        <v>58033.749779999998</v>
      </c>
      <c r="N6" s="37"/>
    </row>
    <row r="7" spans="1:14">
      <c r="A7" s="97" t="s">
        <v>107</v>
      </c>
      <c r="B7" s="19">
        <v>18795.024000000001</v>
      </c>
      <c r="C7" s="19">
        <v>18141.120999999999</v>
      </c>
      <c r="D7" s="19">
        <v>11120.551000000001</v>
      </c>
      <c r="E7" s="19">
        <v>28761.755999999998</v>
      </c>
      <c r="F7" s="19">
        <v>21785.191999999999</v>
      </c>
      <c r="G7" s="19">
        <v>36487.523999999998</v>
      </c>
      <c r="H7" s="19">
        <v>53421.374000000003</v>
      </c>
      <c r="I7" s="19">
        <v>22600.15785</v>
      </c>
      <c r="J7" s="19">
        <v>38944.775000000001</v>
      </c>
      <c r="K7" s="19">
        <v>36113.88581</v>
      </c>
      <c r="L7" s="19">
        <v>36089.959200000005</v>
      </c>
      <c r="M7" s="103">
        <v>57615.178879999999</v>
      </c>
      <c r="N7" s="37"/>
    </row>
    <row r="8" spans="1:14">
      <c r="A8" s="97" t="s">
        <v>131</v>
      </c>
      <c r="B8" s="19">
        <v>23.983999999999998</v>
      </c>
      <c r="C8" s="19">
        <v>8.6199999999999992</v>
      </c>
      <c r="D8" s="19">
        <v>62.933</v>
      </c>
      <c r="E8" s="19">
        <v>336.54599999999999</v>
      </c>
      <c r="F8" s="19">
        <v>231.84299999999999</v>
      </c>
      <c r="G8" s="19">
        <v>2664.4610000000002</v>
      </c>
      <c r="H8" s="19">
        <v>3243.5390000000002</v>
      </c>
      <c r="I8" s="19">
        <v>9017.93534</v>
      </c>
      <c r="J8" s="19">
        <v>5445.4010000000007</v>
      </c>
      <c r="K8" s="19">
        <v>8948.5210499999994</v>
      </c>
      <c r="L8" s="19">
        <v>21934.959269999999</v>
      </c>
      <c r="M8" s="103">
        <v>37522.479019999999</v>
      </c>
      <c r="N8" s="37"/>
    </row>
    <row r="9" spans="1:14">
      <c r="A9" s="97" t="s">
        <v>104</v>
      </c>
      <c r="B9" s="19">
        <v>1792.164</v>
      </c>
      <c r="C9" s="19">
        <v>10373.902</v>
      </c>
      <c r="D9" s="19">
        <v>832.35</v>
      </c>
      <c r="E9" s="19">
        <v>291.577</v>
      </c>
      <c r="F9" s="19">
        <v>171.14399999999998</v>
      </c>
      <c r="G9" s="19">
        <v>102.639</v>
      </c>
      <c r="H9" s="19">
        <v>123.072</v>
      </c>
      <c r="I9" s="19">
        <v>658.76795000000004</v>
      </c>
      <c r="J9" s="19">
        <v>320.7</v>
      </c>
      <c r="K9" s="19">
        <v>958.51523999999995</v>
      </c>
      <c r="L9" s="19">
        <v>2372.0949000000001</v>
      </c>
      <c r="M9" s="103">
        <v>28582.45205</v>
      </c>
      <c r="N9" s="37"/>
    </row>
    <row r="10" spans="1:14">
      <c r="A10" s="97" t="s">
        <v>138</v>
      </c>
      <c r="B10" s="19">
        <v>685.48900000000003</v>
      </c>
      <c r="C10" s="19">
        <v>925.24799999999993</v>
      </c>
      <c r="D10" s="19">
        <v>1559.576</v>
      </c>
      <c r="E10" s="19">
        <v>1495.105</v>
      </c>
      <c r="F10" s="19">
        <v>2432.8679999999999</v>
      </c>
      <c r="G10" s="19">
        <v>10137.950999999999</v>
      </c>
      <c r="H10" s="19">
        <v>17906.940999999999</v>
      </c>
      <c r="I10" s="19">
        <v>31374.551050000002</v>
      </c>
      <c r="J10" s="19">
        <v>13935.81</v>
      </c>
      <c r="K10" s="19">
        <v>15234.521940000001</v>
      </c>
      <c r="L10" s="19">
        <v>17151.82692</v>
      </c>
      <c r="M10" s="103">
        <v>26642.538559999997</v>
      </c>
      <c r="N10" s="37"/>
    </row>
    <row r="11" spans="1:14">
      <c r="A11" s="97" t="s">
        <v>129</v>
      </c>
      <c r="B11" s="19">
        <v>172.31099999999998</v>
      </c>
      <c r="C11" s="19">
        <v>366.80500000000001</v>
      </c>
      <c r="D11" s="19">
        <v>376.69900000000001</v>
      </c>
      <c r="E11" s="19">
        <v>643.06600000000003</v>
      </c>
      <c r="F11" s="19">
        <v>3607.1780000000003</v>
      </c>
      <c r="G11" s="19">
        <v>4531.0309999999999</v>
      </c>
      <c r="H11" s="19">
        <v>8559.7350000000006</v>
      </c>
      <c r="I11" s="19">
        <v>14818.968000000001</v>
      </c>
      <c r="J11" s="19">
        <v>17958.669000000002</v>
      </c>
      <c r="K11" s="19">
        <v>16800.844089999999</v>
      </c>
      <c r="L11" s="19">
        <v>18530.902569999998</v>
      </c>
      <c r="M11" s="103">
        <v>20888.690300000002</v>
      </c>
      <c r="N11" s="37"/>
    </row>
    <row r="12" spans="1:14">
      <c r="A12" s="97" t="s">
        <v>89</v>
      </c>
      <c r="B12" s="19"/>
      <c r="C12" s="19">
        <v>80.388000000000005</v>
      </c>
      <c r="D12" s="19">
        <v>1601.5060000000001</v>
      </c>
      <c r="E12" s="19">
        <v>1365.8579999999999</v>
      </c>
      <c r="F12" s="19">
        <v>5678.5349999999999</v>
      </c>
      <c r="G12" s="19">
        <v>6147.2740000000003</v>
      </c>
      <c r="H12" s="19">
        <v>10980.233999999999</v>
      </c>
      <c r="I12" s="19">
        <v>6308.4613499999996</v>
      </c>
      <c r="J12" s="19">
        <v>9748.1659999999993</v>
      </c>
      <c r="K12" s="19">
        <v>9713.0833200000015</v>
      </c>
      <c r="L12" s="19">
        <v>13260.05768</v>
      </c>
      <c r="M12" s="103">
        <v>20809.1368</v>
      </c>
      <c r="N12" s="37"/>
    </row>
    <row r="13" spans="1:14">
      <c r="A13" s="97" t="s">
        <v>118</v>
      </c>
      <c r="B13" s="19">
        <v>2535.752</v>
      </c>
      <c r="C13" s="19">
        <v>3731.6120000000001</v>
      </c>
      <c r="D13" s="19">
        <v>3168.6329999999998</v>
      </c>
      <c r="E13" s="19">
        <v>2098.1280000000002</v>
      </c>
      <c r="F13" s="19">
        <v>7125.6670000000004</v>
      </c>
      <c r="G13" s="19">
        <v>4127.1019999999999</v>
      </c>
      <c r="H13" s="19">
        <v>15717.829</v>
      </c>
      <c r="I13" s="19">
        <v>7662.5157600000002</v>
      </c>
      <c r="J13" s="19">
        <v>23556.957000000002</v>
      </c>
      <c r="K13" s="19">
        <v>2695.4295499999998</v>
      </c>
      <c r="L13" s="19">
        <v>9157.83158</v>
      </c>
      <c r="M13" s="103">
        <v>20225.60914</v>
      </c>
    </row>
    <row r="14" spans="1:14">
      <c r="A14" s="97" t="s">
        <v>135</v>
      </c>
      <c r="B14" s="19"/>
      <c r="C14" s="19">
        <v>29.456</v>
      </c>
      <c r="D14" s="19">
        <v>2472</v>
      </c>
      <c r="E14" s="19">
        <v>2974.6079999999997</v>
      </c>
      <c r="F14" s="19">
        <v>4312.1669999999995</v>
      </c>
      <c r="G14" s="19">
        <v>977.25</v>
      </c>
      <c r="H14" s="19">
        <v>1462</v>
      </c>
      <c r="I14" s="19">
        <v>5395.79</v>
      </c>
      <c r="J14" s="19">
        <v>9312.07</v>
      </c>
      <c r="K14" s="19">
        <v>6417.9049999999997</v>
      </c>
      <c r="L14" s="19">
        <v>13135.98597</v>
      </c>
      <c r="M14" s="103">
        <v>19527.119989999999</v>
      </c>
    </row>
    <row r="15" spans="1:14">
      <c r="A15" s="97" t="s">
        <v>111</v>
      </c>
      <c r="B15" s="19">
        <v>23249.369000000002</v>
      </c>
      <c r="C15" s="19">
        <v>21527.008999999998</v>
      </c>
      <c r="D15" s="19">
        <v>24604.278999999999</v>
      </c>
      <c r="E15" s="19">
        <v>26283.878000000001</v>
      </c>
      <c r="F15" s="19">
        <v>34437.668000000005</v>
      </c>
      <c r="G15" s="19">
        <v>56647.701000000001</v>
      </c>
      <c r="H15" s="19">
        <v>47508.178999999996</v>
      </c>
      <c r="I15" s="19">
        <v>28115.586029999999</v>
      </c>
      <c r="J15" s="19">
        <v>56481.791000000005</v>
      </c>
      <c r="K15" s="19">
        <v>36218.095830000006</v>
      </c>
      <c r="L15" s="19">
        <v>20176.122469999998</v>
      </c>
      <c r="M15" s="103">
        <v>18836.734960000002</v>
      </c>
    </row>
    <row r="16" spans="1:14">
      <c r="A16" s="97" t="s">
        <v>106</v>
      </c>
      <c r="B16" s="19">
        <v>882</v>
      </c>
      <c r="C16" s="19"/>
      <c r="D16" s="19">
        <v>6.3E-2</v>
      </c>
      <c r="E16" s="19">
        <v>78.096000000000004</v>
      </c>
      <c r="F16" s="19">
        <v>2029.4650000000001</v>
      </c>
      <c r="G16" s="19">
        <v>13146.121000000001</v>
      </c>
      <c r="H16" s="19">
        <v>20874.469999999998</v>
      </c>
      <c r="I16" s="19">
        <v>13710.746710000001</v>
      </c>
      <c r="J16" s="19">
        <v>5331.7209999999995</v>
      </c>
      <c r="K16" s="19">
        <v>1702.7639999999999</v>
      </c>
      <c r="L16" s="19">
        <v>10677.1767</v>
      </c>
      <c r="M16" s="103">
        <v>18421.33944</v>
      </c>
    </row>
    <row r="17" spans="1:13">
      <c r="A17" s="97" t="s">
        <v>117</v>
      </c>
      <c r="B17" s="19">
        <v>14087.737999999999</v>
      </c>
      <c r="C17" s="19">
        <v>12084.352000000001</v>
      </c>
      <c r="D17" s="19">
        <v>5348.8580000000002</v>
      </c>
      <c r="E17" s="19">
        <v>8105.518</v>
      </c>
      <c r="F17" s="19">
        <v>7187.37</v>
      </c>
      <c r="G17" s="19">
        <v>8140.0849999999991</v>
      </c>
      <c r="H17" s="19">
        <v>8105.1790000000001</v>
      </c>
      <c r="I17" s="19">
        <v>6675.6747299999997</v>
      </c>
      <c r="J17" s="19">
        <v>5585.8620000000001</v>
      </c>
      <c r="K17" s="19">
        <v>7199.7534999999998</v>
      </c>
      <c r="L17" s="19">
        <v>12127.90328</v>
      </c>
      <c r="M17" s="103">
        <v>16842.56998</v>
      </c>
    </row>
    <row r="18" spans="1:13">
      <c r="A18" s="97" t="s">
        <v>92</v>
      </c>
      <c r="B18" s="19">
        <v>2278</v>
      </c>
      <c r="C18" s="19">
        <v>3218.7999999999997</v>
      </c>
      <c r="D18" s="19">
        <v>4557.5119999999997</v>
      </c>
      <c r="E18" s="19">
        <v>2740.17</v>
      </c>
      <c r="F18" s="19">
        <v>7992.8829999999998</v>
      </c>
      <c r="G18" s="19">
        <v>9010.6400000000012</v>
      </c>
      <c r="H18" s="19">
        <v>19635.859</v>
      </c>
      <c r="I18" s="19">
        <v>7502.3722099999995</v>
      </c>
      <c r="J18" s="19">
        <v>22944.859</v>
      </c>
      <c r="K18" s="19">
        <v>26513.23976</v>
      </c>
      <c r="L18" s="19">
        <v>16172.76785</v>
      </c>
      <c r="M18" s="103">
        <v>16622.395059999999</v>
      </c>
    </row>
    <row r="19" spans="1:13">
      <c r="A19" s="97" t="s">
        <v>133</v>
      </c>
      <c r="B19" s="19"/>
      <c r="C19" s="19">
        <v>29.57</v>
      </c>
      <c r="D19" s="19">
        <v>494.23200000000003</v>
      </c>
      <c r="E19" s="19">
        <v>38.975000000000001</v>
      </c>
      <c r="F19" s="19">
        <v>1153.5919999999999</v>
      </c>
      <c r="G19" s="19">
        <v>3091.6880000000001</v>
      </c>
      <c r="H19" s="19">
        <v>6140.442</v>
      </c>
      <c r="I19" s="19">
        <v>8226.8240299999998</v>
      </c>
      <c r="J19" s="19">
        <v>10448.66</v>
      </c>
      <c r="K19" s="19">
        <v>7618.4045500000002</v>
      </c>
      <c r="L19" s="19">
        <v>12397.26856</v>
      </c>
      <c r="M19" s="103">
        <v>16416.416000000001</v>
      </c>
    </row>
    <row r="20" spans="1:13">
      <c r="A20" s="97" t="s">
        <v>116</v>
      </c>
      <c r="B20" s="19">
        <v>17778.521999999997</v>
      </c>
      <c r="C20" s="19">
        <v>54924.773000000001</v>
      </c>
      <c r="D20" s="19">
        <v>20558.651999999998</v>
      </c>
      <c r="E20" s="19">
        <v>30973.934000000001</v>
      </c>
      <c r="F20" s="19">
        <v>43045.248999999996</v>
      </c>
      <c r="G20" s="19">
        <v>38078.154999999999</v>
      </c>
      <c r="H20" s="19">
        <v>41539.226000000002</v>
      </c>
      <c r="I20" s="19">
        <v>43816.316209999997</v>
      </c>
      <c r="J20" s="19">
        <v>10172.335000000001</v>
      </c>
      <c r="K20" s="19">
        <v>16045.87436</v>
      </c>
      <c r="L20" s="19">
        <v>5799.5687399999997</v>
      </c>
      <c r="M20" s="103">
        <v>16324.889899999998</v>
      </c>
    </row>
    <row r="21" spans="1:13">
      <c r="A21" s="97" t="s">
        <v>132</v>
      </c>
      <c r="B21" s="19">
        <v>221.62799999999999</v>
      </c>
      <c r="C21" s="19">
        <v>1467.778</v>
      </c>
      <c r="D21" s="19">
        <v>804.10199999999998</v>
      </c>
      <c r="E21" s="19">
        <v>240.947</v>
      </c>
      <c r="F21" s="19">
        <v>1201.6039999999998</v>
      </c>
      <c r="G21" s="19">
        <v>5163.9650000000001</v>
      </c>
      <c r="H21" s="19">
        <v>583.005</v>
      </c>
      <c r="I21" s="19">
        <v>6157.9275000000007</v>
      </c>
      <c r="J21" s="19">
        <v>3835.2040000000002</v>
      </c>
      <c r="K21" s="19">
        <v>4913.2587699999995</v>
      </c>
      <c r="L21" s="19">
        <v>7080.2141599999995</v>
      </c>
      <c r="M21" s="103">
        <v>16146.3915</v>
      </c>
    </row>
    <row r="22" spans="1:13">
      <c r="A22" s="97" t="s">
        <v>77</v>
      </c>
      <c r="B22" s="19">
        <v>1059.8829999999998</v>
      </c>
      <c r="C22" s="19">
        <v>2281.873</v>
      </c>
      <c r="D22" s="19">
        <v>795.86</v>
      </c>
      <c r="E22" s="19">
        <v>729.79000000000008</v>
      </c>
      <c r="F22" s="19">
        <v>1087.0340000000001</v>
      </c>
      <c r="G22" s="19">
        <v>437.37399999999997</v>
      </c>
      <c r="H22" s="19">
        <v>485.65599999999995</v>
      </c>
      <c r="I22" s="19">
        <v>3756.4075200000002</v>
      </c>
      <c r="J22" s="19">
        <v>6143.1440000000002</v>
      </c>
      <c r="K22" s="19">
        <v>4087.0800100000001</v>
      </c>
      <c r="L22" s="19">
        <v>1277.96606</v>
      </c>
      <c r="M22" s="103">
        <v>14334.763130000001</v>
      </c>
    </row>
    <row r="23" spans="1:13">
      <c r="A23" s="97" t="s">
        <v>90</v>
      </c>
      <c r="B23" s="19">
        <v>681.45</v>
      </c>
      <c r="C23" s="19">
        <v>2474.431</v>
      </c>
      <c r="D23" s="19">
        <v>4212.6760000000004</v>
      </c>
      <c r="E23" s="19">
        <v>4870.6840000000002</v>
      </c>
      <c r="F23" s="19">
        <v>9746.1350000000002</v>
      </c>
      <c r="G23" s="19">
        <v>19393.954999999998</v>
      </c>
      <c r="H23" s="19">
        <v>19416.98</v>
      </c>
      <c r="I23" s="19">
        <v>12590.83301</v>
      </c>
      <c r="J23" s="19">
        <v>15169.34</v>
      </c>
      <c r="K23" s="19">
        <v>14599.016900000001</v>
      </c>
      <c r="L23" s="19">
        <v>17539.7</v>
      </c>
      <c r="M23" s="103">
        <v>11644.935759999998</v>
      </c>
    </row>
    <row r="24" spans="1:13">
      <c r="A24" s="97" t="s">
        <v>121</v>
      </c>
      <c r="B24" s="19">
        <v>1172.0049999999999</v>
      </c>
      <c r="C24" s="19">
        <v>858.51299999999992</v>
      </c>
      <c r="D24" s="19">
        <v>985.73299999999995</v>
      </c>
      <c r="E24" s="19">
        <v>315.14400000000001</v>
      </c>
      <c r="F24" s="19">
        <v>842.23899999999992</v>
      </c>
      <c r="G24" s="19">
        <v>2110.556</v>
      </c>
      <c r="H24" s="19">
        <v>3595.895</v>
      </c>
      <c r="I24" s="19">
        <v>3892.30843</v>
      </c>
      <c r="J24" s="19">
        <v>4914.4170000000004</v>
      </c>
      <c r="K24" s="19">
        <v>5708.12356</v>
      </c>
      <c r="L24" s="19">
        <v>7288.4493000000002</v>
      </c>
      <c r="M24" s="103">
        <v>9740.5944099999997</v>
      </c>
    </row>
    <row r="25" spans="1:13">
      <c r="A25" s="97" t="s">
        <v>145</v>
      </c>
      <c r="B25" s="19">
        <v>86.3</v>
      </c>
      <c r="C25" s="19">
        <v>1391.7450000000001</v>
      </c>
      <c r="D25" s="19">
        <v>54.701000000000001</v>
      </c>
      <c r="E25" s="19">
        <v>168.23099999999999</v>
      </c>
      <c r="F25" s="19">
        <v>2498.0450000000001</v>
      </c>
      <c r="G25" s="19">
        <v>255.56899999999999</v>
      </c>
      <c r="H25" s="19">
        <v>3744.1019999999999</v>
      </c>
      <c r="I25" s="19">
        <v>4361.7867199999991</v>
      </c>
      <c r="J25" s="19">
        <v>6042.4650000000001</v>
      </c>
      <c r="K25" s="19">
        <v>3166.7856400000001</v>
      </c>
      <c r="L25" s="19">
        <v>6601.8567600000006</v>
      </c>
      <c r="M25" s="103">
        <v>9057.4470500000007</v>
      </c>
    </row>
    <row r="26" spans="1:13">
      <c r="A26" s="97" t="s">
        <v>147</v>
      </c>
      <c r="B26" s="19">
        <v>169.667</v>
      </c>
      <c r="C26" s="19">
        <v>122.71799999999999</v>
      </c>
      <c r="D26" s="19">
        <v>215.7</v>
      </c>
      <c r="E26" s="19">
        <v>164</v>
      </c>
      <c r="F26" s="19">
        <v>1651.4390000000001</v>
      </c>
      <c r="G26" s="19">
        <v>511.68899999999996</v>
      </c>
      <c r="H26" s="19">
        <v>2121.0070000000001</v>
      </c>
      <c r="I26" s="19">
        <v>6015.1785999999993</v>
      </c>
      <c r="J26" s="19">
        <v>4885.76</v>
      </c>
      <c r="K26" s="19">
        <v>2423.20327</v>
      </c>
      <c r="L26" s="19">
        <v>5722.9872000000005</v>
      </c>
      <c r="M26" s="103">
        <v>9008.1804499999998</v>
      </c>
    </row>
    <row r="27" spans="1:13">
      <c r="A27" s="97" t="s">
        <v>108</v>
      </c>
      <c r="B27" s="19">
        <v>257.22899999999998</v>
      </c>
      <c r="C27" s="19">
        <v>1026.857</v>
      </c>
      <c r="D27" s="19">
        <v>1455.5650000000001</v>
      </c>
      <c r="E27" s="19">
        <v>437.60900000000004</v>
      </c>
      <c r="F27" s="19">
        <v>342.86699999999996</v>
      </c>
      <c r="G27" s="19">
        <v>3297.6869999999999</v>
      </c>
      <c r="H27" s="19">
        <v>5715.2960000000003</v>
      </c>
      <c r="I27" s="19">
        <v>5440.3858100000007</v>
      </c>
      <c r="J27" s="19">
        <v>3484.4590000000003</v>
      </c>
      <c r="K27" s="19">
        <v>11738.20665</v>
      </c>
      <c r="L27" s="19">
        <v>3572.5639000000001</v>
      </c>
      <c r="M27" s="103">
        <v>8787.5108799999998</v>
      </c>
    </row>
    <row r="28" spans="1:13">
      <c r="A28" s="97" t="s">
        <v>86</v>
      </c>
      <c r="B28" s="19">
        <v>432.464</v>
      </c>
      <c r="C28" s="19">
        <v>396.572</v>
      </c>
      <c r="D28" s="19">
        <v>1191.107</v>
      </c>
      <c r="E28" s="19">
        <v>709.53399999999999</v>
      </c>
      <c r="F28" s="19">
        <v>1108.5339999999999</v>
      </c>
      <c r="G28" s="19">
        <v>1281.702</v>
      </c>
      <c r="H28" s="19">
        <v>2090.1190000000001</v>
      </c>
      <c r="I28" s="19">
        <v>7052.3303900000001</v>
      </c>
      <c r="J28" s="19">
        <v>2370.2420000000002</v>
      </c>
      <c r="K28" s="19">
        <v>5720.5523999999996</v>
      </c>
      <c r="L28" s="19">
        <v>2520.5929000000001</v>
      </c>
      <c r="M28" s="103">
        <v>7764.6568499999994</v>
      </c>
    </row>
    <row r="29" spans="1:13">
      <c r="A29" s="97" t="s">
        <v>71</v>
      </c>
      <c r="B29" s="19">
        <v>18.970000000000002</v>
      </c>
      <c r="C29" s="19">
        <v>431.57800000000003</v>
      </c>
      <c r="D29" s="19">
        <v>545.11799999999994</v>
      </c>
      <c r="E29" s="19">
        <v>742.56599999999992</v>
      </c>
      <c r="F29" s="19">
        <v>1289.239</v>
      </c>
      <c r="G29" s="19">
        <v>2275.0409999999997</v>
      </c>
      <c r="H29" s="19">
        <v>4166.0969999999998</v>
      </c>
      <c r="I29" s="19">
        <v>2877.3</v>
      </c>
      <c r="J29" s="19">
        <v>3863.4</v>
      </c>
      <c r="K29" s="19">
        <v>2062.0725000000002</v>
      </c>
      <c r="L29" s="19">
        <v>4449.2049999999999</v>
      </c>
      <c r="M29" s="103">
        <v>7694.3950000000004</v>
      </c>
    </row>
    <row r="30" spans="1:13">
      <c r="A30" s="97" t="s">
        <v>100</v>
      </c>
      <c r="B30" s="19">
        <v>273.84100000000001</v>
      </c>
      <c r="C30" s="19">
        <v>3084.4279999999999</v>
      </c>
      <c r="D30" s="19">
        <v>1859.0059999999999</v>
      </c>
      <c r="E30" s="19">
        <v>1645.451</v>
      </c>
      <c r="F30" s="19">
        <v>1645.8200000000002</v>
      </c>
      <c r="G30" s="19">
        <v>3495.7330000000002</v>
      </c>
      <c r="H30" s="19">
        <v>1684.826</v>
      </c>
      <c r="I30" s="19">
        <v>7479.1182200000003</v>
      </c>
      <c r="J30" s="19">
        <v>9812.8309999999983</v>
      </c>
      <c r="K30" s="19">
        <v>9315.5526399999999</v>
      </c>
      <c r="L30" s="19">
        <v>6365.46173</v>
      </c>
      <c r="M30" s="103">
        <v>7126.8437100000001</v>
      </c>
    </row>
    <row r="31" spans="1:13">
      <c r="A31" s="97" t="s">
        <v>160</v>
      </c>
      <c r="B31" s="19"/>
      <c r="C31" s="19"/>
      <c r="D31" s="19"/>
      <c r="E31" s="19"/>
      <c r="F31" s="19">
        <v>800.5</v>
      </c>
      <c r="G31" s="19">
        <v>51.538000000000004</v>
      </c>
      <c r="H31" s="19">
        <v>780</v>
      </c>
      <c r="I31" s="19">
        <v>853.15001000000007</v>
      </c>
      <c r="J31" s="19">
        <v>527</v>
      </c>
      <c r="K31" s="19">
        <v>3146.6498000000001</v>
      </c>
      <c r="L31" s="19">
        <v>6675.6867499999998</v>
      </c>
      <c r="M31" s="103">
        <v>6323.7158000000009</v>
      </c>
    </row>
    <row r="32" spans="1:13">
      <c r="A32" s="97" t="s">
        <v>155</v>
      </c>
      <c r="B32" s="19"/>
      <c r="C32" s="19"/>
      <c r="D32" s="19"/>
      <c r="E32" s="19">
        <v>42</v>
      </c>
      <c r="F32" s="19"/>
      <c r="G32" s="19"/>
      <c r="H32" s="19">
        <v>105</v>
      </c>
      <c r="I32" s="19">
        <v>1721.4783600000001</v>
      </c>
      <c r="J32" s="19">
        <v>1208.6190000000001</v>
      </c>
      <c r="K32" s="19">
        <v>587.32799999999997</v>
      </c>
      <c r="L32" s="19">
        <v>3118.9868000000001</v>
      </c>
      <c r="M32" s="103">
        <v>6182.4571999999998</v>
      </c>
    </row>
    <row r="33" spans="1:13">
      <c r="A33" s="97" t="s">
        <v>74</v>
      </c>
      <c r="B33" s="19">
        <v>732.65499999999997</v>
      </c>
      <c r="C33" s="19">
        <v>1147.9060000000002</v>
      </c>
      <c r="D33" s="19">
        <v>108.129</v>
      </c>
      <c r="E33" s="19">
        <v>45.04</v>
      </c>
      <c r="F33" s="19">
        <v>1371.17</v>
      </c>
      <c r="G33" s="19">
        <v>6947.9549999999999</v>
      </c>
      <c r="H33" s="19">
        <v>6181.5659999999998</v>
      </c>
      <c r="I33" s="19">
        <v>4266.6750000000002</v>
      </c>
      <c r="J33" s="19">
        <v>10999.15</v>
      </c>
      <c r="K33" s="19">
        <v>5160.5974999999999</v>
      </c>
      <c r="L33" s="19">
        <v>3612.5381499999999</v>
      </c>
      <c r="M33" s="103">
        <v>5384</v>
      </c>
    </row>
    <row r="34" spans="1:13">
      <c r="A34" s="97" t="s">
        <v>226</v>
      </c>
      <c r="B34" s="19"/>
      <c r="C34" s="19">
        <v>34.672000000000004</v>
      </c>
      <c r="D34" s="19">
        <v>1092.0240000000001</v>
      </c>
      <c r="E34" s="19">
        <v>483.67399999999998</v>
      </c>
      <c r="F34" s="19">
        <v>489.54500000000002</v>
      </c>
      <c r="G34" s="19">
        <v>319.68</v>
      </c>
      <c r="H34" s="19">
        <v>1082.2329999999999</v>
      </c>
      <c r="I34" s="19">
        <v>206.26521</v>
      </c>
      <c r="J34" s="19">
        <v>3375.2420000000002</v>
      </c>
      <c r="K34" s="19">
        <v>3287.2620000000002</v>
      </c>
      <c r="L34" s="19">
        <v>2729.6416799999997</v>
      </c>
      <c r="M34" s="103">
        <v>4623.9488000000001</v>
      </c>
    </row>
    <row r="35" spans="1:13">
      <c r="A35" s="97" t="s">
        <v>149</v>
      </c>
      <c r="B35" s="19">
        <v>116.092</v>
      </c>
      <c r="C35" s="19">
        <v>1019.4449999999999</v>
      </c>
      <c r="D35" s="19">
        <v>990.26199999999994</v>
      </c>
      <c r="E35" s="19">
        <v>656.57600000000002</v>
      </c>
      <c r="F35" s="19">
        <v>516.43899999999996</v>
      </c>
      <c r="G35" s="19">
        <v>10715.8</v>
      </c>
      <c r="H35" s="19">
        <v>377.46600000000001</v>
      </c>
      <c r="I35" s="19">
        <v>352.97399999999999</v>
      </c>
      <c r="J35" s="19">
        <v>1523.5449999999998</v>
      </c>
      <c r="K35" s="19">
        <v>210.34359999999998</v>
      </c>
      <c r="L35" s="19">
        <v>1832.9876400000001</v>
      </c>
      <c r="M35" s="103">
        <v>3974.9817600000001</v>
      </c>
    </row>
    <row r="36" spans="1:13">
      <c r="A36" s="97" t="s">
        <v>151</v>
      </c>
      <c r="B36" s="19"/>
      <c r="C36" s="19">
        <v>400</v>
      </c>
      <c r="D36" s="19">
        <v>211.2</v>
      </c>
      <c r="E36" s="19">
        <v>613.21499999999992</v>
      </c>
      <c r="F36" s="19">
        <v>754.83199999999999</v>
      </c>
      <c r="G36" s="19">
        <v>852.45</v>
      </c>
      <c r="H36" s="19">
        <v>1764.0720000000001</v>
      </c>
      <c r="I36" s="19">
        <v>1486.6399999999999</v>
      </c>
      <c r="J36" s="19">
        <v>2550</v>
      </c>
      <c r="K36" s="19">
        <v>1618.19</v>
      </c>
      <c r="L36" s="19">
        <v>3233.826</v>
      </c>
      <c r="M36" s="103">
        <v>3658.922</v>
      </c>
    </row>
    <row r="37" spans="1:13">
      <c r="A37" s="97" t="s">
        <v>101</v>
      </c>
      <c r="B37" s="19">
        <v>2414.7750000000001</v>
      </c>
      <c r="C37" s="19">
        <v>2433.0169999999998</v>
      </c>
      <c r="D37" s="19">
        <v>1328.32</v>
      </c>
      <c r="E37" s="19">
        <v>1874.1279999999999</v>
      </c>
      <c r="F37" s="19">
        <v>3224.1059999999998</v>
      </c>
      <c r="G37" s="19">
        <v>2677.0710000000004</v>
      </c>
      <c r="H37" s="19">
        <v>2739.7510000000002</v>
      </c>
      <c r="I37" s="19">
        <v>1887.7007800000001</v>
      </c>
      <c r="J37" s="19">
        <v>1126.2069999999999</v>
      </c>
      <c r="K37" s="19">
        <v>1941.5092400000001</v>
      </c>
      <c r="L37" s="19">
        <v>2838.6358600000003</v>
      </c>
      <c r="M37" s="103">
        <v>3657.8127399999998</v>
      </c>
    </row>
    <row r="38" spans="1:13">
      <c r="A38" s="97" t="s">
        <v>221</v>
      </c>
      <c r="B38" s="19"/>
      <c r="C38" s="19">
        <v>478.15000000000003</v>
      </c>
      <c r="D38" s="19">
        <v>378.40000000000003</v>
      </c>
      <c r="E38" s="19">
        <v>579.92500000000007</v>
      </c>
      <c r="F38" s="19">
        <v>1993.09</v>
      </c>
      <c r="G38" s="19">
        <v>1748.56</v>
      </c>
      <c r="H38" s="19">
        <v>703.19399999999996</v>
      </c>
      <c r="I38" s="19">
        <v>1038.76043</v>
      </c>
      <c r="J38" s="19">
        <v>1674.1020000000001</v>
      </c>
      <c r="K38" s="19">
        <v>2399.7750700000001</v>
      </c>
      <c r="L38" s="19">
        <v>2211.8256900000001</v>
      </c>
      <c r="M38" s="103">
        <v>3368.1161999999999</v>
      </c>
    </row>
    <row r="39" spans="1:13">
      <c r="A39" s="97" t="s">
        <v>85</v>
      </c>
      <c r="B39" s="19">
        <v>98</v>
      </c>
      <c r="C39" s="19">
        <v>96.850000000000009</v>
      </c>
      <c r="D39" s="19">
        <v>327.774</v>
      </c>
      <c r="E39" s="19">
        <v>205.31700000000001</v>
      </c>
      <c r="F39" s="19">
        <v>390.98599999999999</v>
      </c>
      <c r="G39" s="19">
        <v>687.10800000000006</v>
      </c>
      <c r="H39" s="19">
        <v>2186.4900000000002</v>
      </c>
      <c r="I39" s="19">
        <v>822.45000999999991</v>
      </c>
      <c r="J39" s="19">
        <v>1511.53</v>
      </c>
      <c r="K39" s="19">
        <v>869.971</v>
      </c>
      <c r="L39" s="19">
        <v>1372.3942</v>
      </c>
      <c r="M39" s="103">
        <v>3338.98</v>
      </c>
    </row>
    <row r="40" spans="1:13">
      <c r="A40" s="97" t="s">
        <v>88</v>
      </c>
      <c r="B40" s="19">
        <v>144</v>
      </c>
      <c r="C40" s="19">
        <v>587.57499999999993</v>
      </c>
      <c r="D40" s="19">
        <v>614.37400000000002</v>
      </c>
      <c r="E40" s="19">
        <v>211.95</v>
      </c>
      <c r="F40" s="19">
        <v>974.96</v>
      </c>
      <c r="G40" s="19">
        <v>1429.874</v>
      </c>
      <c r="H40" s="19">
        <v>1392.22</v>
      </c>
      <c r="I40" s="19">
        <v>1369.1</v>
      </c>
      <c r="J40" s="19">
        <v>492</v>
      </c>
      <c r="K40" s="19">
        <v>470.50299999999999</v>
      </c>
      <c r="L40" s="19">
        <v>1070</v>
      </c>
      <c r="M40" s="103">
        <v>3187.8584499999997</v>
      </c>
    </row>
    <row r="41" spans="1:13">
      <c r="A41" s="97" t="s">
        <v>73</v>
      </c>
      <c r="B41" s="19"/>
      <c r="C41" s="19"/>
      <c r="D41" s="19">
        <v>322.65600000000001</v>
      </c>
      <c r="E41" s="19"/>
      <c r="F41" s="19"/>
      <c r="G41" s="19"/>
      <c r="H41" s="19">
        <v>2934.5010000000002</v>
      </c>
      <c r="I41" s="19">
        <v>745.01980000000003</v>
      </c>
      <c r="J41" s="19">
        <v>4076.701</v>
      </c>
      <c r="K41" s="19">
        <v>1774.0800000000002</v>
      </c>
      <c r="L41" s="19">
        <v>985.68079999999998</v>
      </c>
      <c r="M41" s="103">
        <v>2790.5188699999999</v>
      </c>
    </row>
    <row r="42" spans="1:13">
      <c r="A42" s="97" t="s">
        <v>130</v>
      </c>
      <c r="B42" s="19"/>
      <c r="C42" s="19">
        <v>14.827999999999999</v>
      </c>
      <c r="D42" s="19">
        <v>1.454</v>
      </c>
      <c r="E42" s="19">
        <v>251.822</v>
      </c>
      <c r="F42" s="19">
        <v>4379.4129999999996</v>
      </c>
      <c r="G42" s="19">
        <v>10210.993999999999</v>
      </c>
      <c r="H42" s="19">
        <v>16231.458000000001</v>
      </c>
      <c r="I42" s="19">
        <v>12380.320539999999</v>
      </c>
      <c r="J42" s="19">
        <v>9676.5299999999988</v>
      </c>
      <c r="K42" s="19">
        <v>10434.646559999999</v>
      </c>
      <c r="L42" s="19">
        <v>6780.6519600000001</v>
      </c>
      <c r="M42" s="103">
        <v>2782.8425499999998</v>
      </c>
    </row>
    <row r="43" spans="1:13">
      <c r="A43" s="97" t="s">
        <v>97</v>
      </c>
      <c r="B43" s="19"/>
      <c r="C43" s="19">
        <v>64.088000000000008</v>
      </c>
      <c r="D43" s="19">
        <v>349.64099999999996</v>
      </c>
      <c r="E43" s="19">
        <v>666.60399999999993</v>
      </c>
      <c r="F43" s="19">
        <v>2162.8209999999999</v>
      </c>
      <c r="G43" s="19">
        <v>1518.7619999999999</v>
      </c>
      <c r="H43" s="19">
        <v>4173.5249999999996</v>
      </c>
      <c r="I43" s="19">
        <v>1732.0568599999999</v>
      </c>
      <c r="J43" s="19">
        <v>2025.1880000000001</v>
      </c>
      <c r="K43" s="19">
        <v>2245.29882</v>
      </c>
      <c r="L43" s="19">
        <v>1265.7050899999999</v>
      </c>
      <c r="M43" s="103">
        <v>2648.6776199999999</v>
      </c>
    </row>
    <row r="44" spans="1:13">
      <c r="A44" s="97" t="s">
        <v>143</v>
      </c>
      <c r="B44" s="19"/>
      <c r="C44" s="19">
        <v>50</v>
      </c>
      <c r="D44" s="19">
        <v>1087.5</v>
      </c>
      <c r="E44" s="19">
        <v>144.26900000000001</v>
      </c>
      <c r="F44" s="19">
        <v>1623.0039999999999</v>
      </c>
      <c r="G44" s="19">
        <v>136.82400000000001</v>
      </c>
      <c r="H44" s="19">
        <v>124.726</v>
      </c>
      <c r="I44" s="19">
        <v>61.957999999999998</v>
      </c>
      <c r="J44" s="19">
        <v>1647.037</v>
      </c>
      <c r="K44" s="19">
        <v>434.54340000000002</v>
      </c>
      <c r="L44" s="19">
        <v>877.07424000000003</v>
      </c>
      <c r="M44" s="103">
        <v>2435.59438</v>
      </c>
    </row>
    <row r="45" spans="1:13">
      <c r="A45" s="97" t="s">
        <v>142</v>
      </c>
      <c r="B45" s="19">
        <v>33.875</v>
      </c>
      <c r="C45" s="19">
        <v>177.35500000000002</v>
      </c>
      <c r="D45" s="19">
        <v>608.24</v>
      </c>
      <c r="E45" s="19">
        <v>573.37700000000007</v>
      </c>
      <c r="F45" s="19">
        <v>2381.0570000000002</v>
      </c>
      <c r="G45" s="19">
        <v>1661.0650000000001</v>
      </c>
      <c r="H45" s="19">
        <v>2368.6770000000001</v>
      </c>
      <c r="I45" s="19">
        <v>3043.1330000000003</v>
      </c>
      <c r="J45" s="19">
        <v>3163.1120000000001</v>
      </c>
      <c r="K45" s="19">
        <v>2010.2958800000001</v>
      </c>
      <c r="L45" s="19">
        <v>3485.9268400000001</v>
      </c>
      <c r="M45" s="103">
        <v>2335.8933300000003</v>
      </c>
    </row>
    <row r="46" spans="1:13">
      <c r="A46" s="97" t="s">
        <v>139</v>
      </c>
      <c r="B46" s="19">
        <v>33.125</v>
      </c>
      <c r="C46" s="19">
        <v>12071.855</v>
      </c>
      <c r="D46" s="19">
        <v>13702.276</v>
      </c>
      <c r="E46" s="19">
        <v>2396.2170000000001</v>
      </c>
      <c r="F46" s="19">
        <v>2876.7440000000001</v>
      </c>
      <c r="G46" s="19">
        <v>15848.4</v>
      </c>
      <c r="H46" s="19">
        <v>14071.794</v>
      </c>
      <c r="I46" s="19">
        <v>1236.3362400000001</v>
      </c>
      <c r="J46" s="19">
        <v>3484.9990000000003</v>
      </c>
      <c r="K46" s="19">
        <v>2383.6081199999999</v>
      </c>
      <c r="L46" s="19">
        <v>1857.3760399999999</v>
      </c>
      <c r="M46" s="103">
        <v>2132.8109799999997</v>
      </c>
    </row>
    <row r="47" spans="1:13">
      <c r="A47" s="97" t="s">
        <v>115</v>
      </c>
      <c r="B47" s="19">
        <v>44.996000000000002</v>
      </c>
      <c r="C47" s="19">
        <v>48.25</v>
      </c>
      <c r="D47" s="19"/>
      <c r="E47" s="19">
        <v>2.4650000000000003</v>
      </c>
      <c r="F47" s="19">
        <v>1985.2829999999999</v>
      </c>
      <c r="G47" s="19">
        <v>1933.162</v>
      </c>
      <c r="H47" s="19">
        <v>4250.3859999999995</v>
      </c>
      <c r="I47" s="19">
        <v>1988.95632</v>
      </c>
      <c r="J47" s="19">
        <v>4093.5129999999999</v>
      </c>
      <c r="K47" s="19">
        <v>2043.0000000000002</v>
      </c>
      <c r="L47" s="19">
        <v>2105.54</v>
      </c>
      <c r="M47" s="103">
        <v>2123.9300000000003</v>
      </c>
    </row>
    <row r="48" spans="1:13">
      <c r="A48" s="97" t="s">
        <v>120</v>
      </c>
      <c r="B48" s="19"/>
      <c r="C48" s="19"/>
      <c r="D48" s="19">
        <v>1639.8109999999999</v>
      </c>
      <c r="E48" s="19">
        <v>2538.4630000000002</v>
      </c>
      <c r="F48" s="19">
        <v>2786.52</v>
      </c>
      <c r="G48" s="19">
        <v>4655.817</v>
      </c>
      <c r="H48" s="19">
        <v>4987.12</v>
      </c>
      <c r="I48" s="19">
        <v>3030.0923299999999</v>
      </c>
      <c r="J48" s="19">
        <v>3368.616</v>
      </c>
      <c r="K48" s="19">
        <v>401.5428</v>
      </c>
      <c r="L48" s="19">
        <v>939.23972000000003</v>
      </c>
      <c r="M48" s="103">
        <v>1838.268</v>
      </c>
    </row>
    <row r="49" spans="1:13">
      <c r="A49" s="97" t="s">
        <v>69</v>
      </c>
      <c r="B49" s="19"/>
      <c r="C49" s="19"/>
      <c r="D49" s="19">
        <v>47.724999999999994</v>
      </c>
      <c r="E49" s="19"/>
      <c r="F49" s="19">
        <v>135.46</v>
      </c>
      <c r="G49" s="19">
        <v>337.78500000000003</v>
      </c>
      <c r="H49" s="19">
        <v>1865.0500000000002</v>
      </c>
      <c r="I49" s="19">
        <v>593.75001000000009</v>
      </c>
      <c r="J49" s="19">
        <v>3412.25</v>
      </c>
      <c r="K49" s="19">
        <v>755.95</v>
      </c>
      <c r="L49" s="19">
        <v>1158.675</v>
      </c>
      <c r="M49" s="103">
        <v>1711.0250000000001</v>
      </c>
    </row>
    <row r="50" spans="1:13">
      <c r="A50" s="97" t="s">
        <v>91</v>
      </c>
      <c r="B50" s="19"/>
      <c r="C50" s="19"/>
      <c r="D50" s="19"/>
      <c r="E50" s="19">
        <v>85</v>
      </c>
      <c r="F50" s="19"/>
      <c r="G50" s="19"/>
      <c r="H50" s="19"/>
      <c r="I50" s="19"/>
      <c r="J50" s="19"/>
      <c r="K50" s="19"/>
      <c r="L50" s="19">
        <v>922.5</v>
      </c>
      <c r="M50" s="103">
        <v>1596</v>
      </c>
    </row>
    <row r="51" spans="1:13">
      <c r="A51" s="97" t="s">
        <v>156</v>
      </c>
      <c r="B51" s="19"/>
      <c r="C51" s="19"/>
      <c r="D51" s="19">
        <v>37.549999999999997</v>
      </c>
      <c r="E51" s="19"/>
      <c r="F51" s="19"/>
      <c r="G51" s="19"/>
      <c r="H51" s="19">
        <v>42.5</v>
      </c>
      <c r="I51" s="19"/>
      <c r="J51" s="19">
        <v>155</v>
      </c>
      <c r="K51" s="19"/>
      <c r="L51" s="19">
        <v>0.96799999999999997</v>
      </c>
      <c r="M51" s="103">
        <v>1426.8030000000001</v>
      </c>
    </row>
    <row r="52" spans="1:13">
      <c r="A52" s="97" t="s">
        <v>148</v>
      </c>
      <c r="B52" s="19">
        <v>58.712000000000003</v>
      </c>
      <c r="C52" s="19">
        <v>741.99400000000003</v>
      </c>
      <c r="D52" s="19">
        <v>1183.672</v>
      </c>
      <c r="E52" s="19">
        <v>223.19499999999999</v>
      </c>
      <c r="F52" s="19">
        <v>6340.4269999999997</v>
      </c>
      <c r="G52" s="19">
        <v>1136.905</v>
      </c>
      <c r="H52" s="19">
        <v>605.601</v>
      </c>
      <c r="I52" s="19">
        <v>1673.5971999999999</v>
      </c>
      <c r="J52" s="19"/>
      <c r="K52" s="19">
        <v>244.42375999999999</v>
      </c>
      <c r="L52" s="19">
        <v>508.92696999999998</v>
      </c>
      <c r="M52" s="103">
        <v>1402.2080800000001</v>
      </c>
    </row>
    <row r="53" spans="1:13">
      <c r="A53" s="97" t="s">
        <v>103</v>
      </c>
      <c r="B53" s="19">
        <v>247.34399999999999</v>
      </c>
      <c r="C53" s="19">
        <v>1103.4630000000002</v>
      </c>
      <c r="D53" s="19">
        <v>613.28099999999995</v>
      </c>
      <c r="E53" s="19">
        <v>474.28199999999998</v>
      </c>
      <c r="F53" s="19">
        <v>2865.049</v>
      </c>
      <c r="G53" s="19">
        <v>9903.8649999999998</v>
      </c>
      <c r="H53" s="19">
        <v>5947.058</v>
      </c>
      <c r="I53" s="19">
        <v>2655.64732</v>
      </c>
      <c r="J53" s="19">
        <v>3251.413</v>
      </c>
      <c r="K53" s="19">
        <v>1657.80998</v>
      </c>
      <c r="L53" s="19">
        <v>1792.95208</v>
      </c>
      <c r="M53" s="103">
        <v>1314.95606</v>
      </c>
    </row>
    <row r="54" spans="1:13">
      <c r="A54" s="97" t="s">
        <v>87</v>
      </c>
      <c r="B54" s="19"/>
      <c r="C54" s="19">
        <v>42.651000000000003</v>
      </c>
      <c r="D54" s="19">
        <v>308.51499999999999</v>
      </c>
      <c r="E54" s="19">
        <v>224.32599999999999</v>
      </c>
      <c r="F54" s="19">
        <v>631.16000000000008</v>
      </c>
      <c r="G54" s="19">
        <v>1302.7569999999998</v>
      </c>
      <c r="H54" s="19">
        <v>493.51</v>
      </c>
      <c r="I54" s="19">
        <v>333.01399999999995</v>
      </c>
      <c r="J54" s="19">
        <v>502.57799999999997</v>
      </c>
      <c r="K54" s="19">
        <v>1799.4291000000001</v>
      </c>
      <c r="L54" s="19">
        <v>1572.4590900000001</v>
      </c>
      <c r="M54" s="103">
        <v>1119.0953999999999</v>
      </c>
    </row>
    <row r="55" spans="1:13">
      <c r="A55" s="97" t="s">
        <v>75</v>
      </c>
      <c r="B55" s="19"/>
      <c r="C55" s="19"/>
      <c r="D55" s="19"/>
      <c r="E55" s="19"/>
      <c r="F55" s="19"/>
      <c r="G55" s="19"/>
      <c r="H55" s="19">
        <v>206.625</v>
      </c>
      <c r="I55" s="19">
        <v>349.60550000000001</v>
      </c>
      <c r="J55" s="19">
        <v>180</v>
      </c>
      <c r="K55" s="19">
        <v>1004.1127999999999</v>
      </c>
      <c r="L55" s="19">
        <v>1231.75101</v>
      </c>
      <c r="M55" s="103">
        <v>1045</v>
      </c>
    </row>
    <row r="56" spans="1:13">
      <c r="A56" s="97" t="s">
        <v>123</v>
      </c>
      <c r="B56" s="19"/>
      <c r="C56" s="19"/>
      <c r="D56" s="19">
        <v>46.406000000000006</v>
      </c>
      <c r="E56" s="19">
        <v>82.497</v>
      </c>
      <c r="F56" s="19">
        <v>131.666</v>
      </c>
      <c r="G56" s="19">
        <v>84.986000000000004</v>
      </c>
      <c r="H56" s="19">
        <v>23.891999999999999</v>
      </c>
      <c r="I56" s="19"/>
      <c r="J56" s="19"/>
      <c r="K56" s="19">
        <v>111.283</v>
      </c>
      <c r="L56" s="19">
        <v>639.46</v>
      </c>
      <c r="M56" s="103">
        <v>1003.4749999999999</v>
      </c>
    </row>
    <row r="57" spans="1:13">
      <c r="A57" s="97" t="s">
        <v>93</v>
      </c>
      <c r="B57" s="19">
        <v>49.25</v>
      </c>
      <c r="C57" s="19">
        <v>240.625</v>
      </c>
      <c r="D57" s="19">
        <v>156.77199999999999</v>
      </c>
      <c r="E57" s="19">
        <v>660.976</v>
      </c>
      <c r="F57" s="19">
        <v>1313.546</v>
      </c>
      <c r="G57" s="19">
        <v>988.54100000000005</v>
      </c>
      <c r="H57" s="19">
        <v>694.14</v>
      </c>
      <c r="I57" s="19">
        <v>654.46262000000002</v>
      </c>
      <c r="J57" s="19">
        <v>309</v>
      </c>
      <c r="K57" s="19">
        <v>294.625</v>
      </c>
      <c r="L57" s="19">
        <v>328.375</v>
      </c>
      <c r="M57" s="103">
        <v>948.375</v>
      </c>
    </row>
    <row r="58" spans="1:13">
      <c r="A58" s="97" t="s">
        <v>146</v>
      </c>
      <c r="B58" s="19"/>
      <c r="C58" s="19">
        <v>14.83</v>
      </c>
      <c r="D58" s="19"/>
      <c r="E58" s="19">
        <v>84.108000000000004</v>
      </c>
      <c r="F58" s="19">
        <v>1320.41</v>
      </c>
      <c r="G58" s="19">
        <v>110.628</v>
      </c>
      <c r="H58" s="19">
        <v>2235.808</v>
      </c>
      <c r="I58" s="19">
        <v>235.89599999999999</v>
      </c>
      <c r="J58" s="19">
        <v>310.75</v>
      </c>
      <c r="K58" s="19">
        <v>195.5675</v>
      </c>
      <c r="L58" s="19">
        <v>322.625</v>
      </c>
      <c r="M58" s="103">
        <v>900.97500000000002</v>
      </c>
    </row>
    <row r="59" spans="1:13">
      <c r="A59" s="97" t="s">
        <v>72</v>
      </c>
      <c r="B59" s="19"/>
      <c r="C59" s="19">
        <v>180.85000000000002</v>
      </c>
      <c r="D59" s="19">
        <v>2834.6079999999997</v>
      </c>
      <c r="E59" s="19">
        <v>6200.9749999999995</v>
      </c>
      <c r="F59" s="19">
        <v>12585.571</v>
      </c>
      <c r="G59" s="19">
        <v>11119.253999999999</v>
      </c>
      <c r="H59" s="19">
        <v>14454.046</v>
      </c>
      <c r="I59" s="19">
        <v>4293.826</v>
      </c>
      <c r="J59" s="19">
        <v>5766.4619999999995</v>
      </c>
      <c r="K59" s="19">
        <v>1497.501</v>
      </c>
      <c r="L59" s="19">
        <v>3264.6891999999998</v>
      </c>
      <c r="M59" s="103">
        <v>771</v>
      </c>
    </row>
    <row r="60" spans="1:13">
      <c r="A60" s="97" t="s">
        <v>141</v>
      </c>
      <c r="B60" s="19">
        <v>49.375</v>
      </c>
      <c r="C60" s="19"/>
      <c r="D60" s="19"/>
      <c r="E60" s="19"/>
      <c r="F60" s="19">
        <v>112.946</v>
      </c>
      <c r="G60" s="19">
        <v>237.035</v>
      </c>
      <c r="H60" s="19">
        <v>690.71100000000001</v>
      </c>
      <c r="I60" s="19">
        <v>1678.43624</v>
      </c>
      <c r="J60" s="19">
        <v>836.92100000000005</v>
      </c>
      <c r="K60" s="19">
        <v>655.35160000000008</v>
      </c>
      <c r="L60" s="19">
        <v>940.05320000000006</v>
      </c>
      <c r="M60" s="103">
        <v>707.47254999999996</v>
      </c>
    </row>
    <row r="61" spans="1:13">
      <c r="A61" s="97" t="s">
        <v>76</v>
      </c>
      <c r="B61" s="19">
        <v>31.05</v>
      </c>
      <c r="C61" s="19">
        <v>93.899999999999991</v>
      </c>
      <c r="D61" s="19">
        <v>236.56399999999999</v>
      </c>
      <c r="E61" s="19">
        <v>450.05</v>
      </c>
      <c r="F61" s="19">
        <v>477.529</v>
      </c>
      <c r="G61" s="19">
        <v>263.79500000000002</v>
      </c>
      <c r="H61" s="19">
        <v>1398.1650000000002</v>
      </c>
      <c r="I61" s="19">
        <v>417.25001000000003</v>
      </c>
      <c r="J61" s="19">
        <v>345</v>
      </c>
      <c r="K61" s="19">
        <v>83.75</v>
      </c>
      <c r="L61" s="19">
        <v>441.5</v>
      </c>
      <c r="M61" s="103">
        <v>675.625</v>
      </c>
    </row>
    <row r="62" spans="1:13">
      <c r="A62" s="97" t="s">
        <v>112</v>
      </c>
      <c r="B62" s="19"/>
      <c r="C62" s="19"/>
      <c r="D62" s="19">
        <v>444.84299999999996</v>
      </c>
      <c r="E62" s="19">
        <v>913.08199999999999</v>
      </c>
      <c r="F62" s="19">
        <v>409.94199999999995</v>
      </c>
      <c r="G62" s="19">
        <v>658.68299999999999</v>
      </c>
      <c r="H62" s="19">
        <v>1024.5070000000001</v>
      </c>
      <c r="I62" s="19">
        <v>484.09143</v>
      </c>
      <c r="J62" s="19">
        <v>151.25800000000001</v>
      </c>
      <c r="K62" s="19">
        <v>216.994</v>
      </c>
      <c r="L62" s="19">
        <v>184.0976</v>
      </c>
      <c r="M62" s="103">
        <v>648.37279999999998</v>
      </c>
    </row>
    <row r="63" spans="1:13">
      <c r="A63" s="97" t="s">
        <v>137</v>
      </c>
      <c r="B63" s="19">
        <v>118.762</v>
      </c>
      <c r="C63" s="19">
        <v>164.73699999999999</v>
      </c>
      <c r="D63" s="19">
        <v>156.09799999999998</v>
      </c>
      <c r="E63" s="19">
        <v>3309.5249999999996</v>
      </c>
      <c r="F63" s="19">
        <v>2171.366</v>
      </c>
      <c r="G63" s="19">
        <v>4196.9290000000001</v>
      </c>
      <c r="H63" s="19">
        <v>1026.0229999999999</v>
      </c>
      <c r="I63" s="19">
        <v>7586.5491900000006</v>
      </c>
      <c r="J63" s="19">
        <v>13705.527</v>
      </c>
      <c r="K63" s="19">
        <v>293.27830999999998</v>
      </c>
      <c r="L63" s="19">
        <v>223.18550000000002</v>
      </c>
      <c r="M63" s="103">
        <v>644.18100000000004</v>
      </c>
    </row>
    <row r="64" spans="1:13">
      <c r="A64" s="97" t="s">
        <v>78</v>
      </c>
      <c r="B64" s="19"/>
      <c r="C64" s="19">
        <v>175.89</v>
      </c>
      <c r="D64" s="19">
        <v>41.099999999999994</v>
      </c>
      <c r="E64" s="19"/>
      <c r="F64" s="19">
        <v>58.811</v>
      </c>
      <c r="G64" s="19"/>
      <c r="H64" s="19">
        <v>589.93499999999995</v>
      </c>
      <c r="I64" s="19">
        <v>478.3</v>
      </c>
      <c r="J64" s="19">
        <v>822.9</v>
      </c>
      <c r="K64" s="19">
        <v>285.25</v>
      </c>
      <c r="L64" s="19">
        <v>195.21379999999999</v>
      </c>
      <c r="M64" s="103">
        <v>578.04999999999995</v>
      </c>
    </row>
    <row r="65" spans="1:13">
      <c r="A65" s="97" t="s">
        <v>153</v>
      </c>
      <c r="B65" s="19">
        <v>217.5</v>
      </c>
      <c r="C65" s="19"/>
      <c r="D65" s="19">
        <v>49.25</v>
      </c>
      <c r="E65" s="19">
        <v>191.827</v>
      </c>
      <c r="F65" s="19">
        <v>285.59800000000001</v>
      </c>
      <c r="G65" s="19">
        <v>191.22</v>
      </c>
      <c r="H65" s="19">
        <v>533.46499999999992</v>
      </c>
      <c r="I65" s="19">
        <v>929.4</v>
      </c>
      <c r="J65" s="19"/>
      <c r="K65" s="19"/>
      <c r="L65" s="19">
        <v>193.99762000000001</v>
      </c>
      <c r="M65" s="103">
        <v>502.68820000000005</v>
      </c>
    </row>
    <row r="66" spans="1:13">
      <c r="A66" s="97" t="s">
        <v>222</v>
      </c>
      <c r="B66" s="19">
        <v>220.375</v>
      </c>
      <c r="C66" s="19">
        <v>2375.3679999999999</v>
      </c>
      <c r="D66" s="19">
        <v>7474.1959999999999</v>
      </c>
      <c r="E66" s="19">
        <v>218.20000000000002</v>
      </c>
      <c r="F66" s="19">
        <v>2985.7420000000002</v>
      </c>
      <c r="G66" s="19">
        <v>1828.4</v>
      </c>
      <c r="H66" s="19">
        <v>1617.0500000000002</v>
      </c>
      <c r="I66" s="19">
        <v>1873.2</v>
      </c>
      <c r="J66" s="19"/>
      <c r="K66" s="19">
        <v>446.69199999999995</v>
      </c>
      <c r="L66" s="19">
        <v>560.94999999999993</v>
      </c>
      <c r="M66" s="103">
        <v>477.08499999999998</v>
      </c>
    </row>
    <row r="67" spans="1:13">
      <c r="A67" s="97" t="s">
        <v>95</v>
      </c>
      <c r="B67" s="19"/>
      <c r="C67" s="19"/>
      <c r="D67" s="19"/>
      <c r="E67" s="19">
        <v>25.28</v>
      </c>
      <c r="F67" s="19">
        <v>393.91500000000002</v>
      </c>
      <c r="G67" s="19">
        <v>1824.568</v>
      </c>
      <c r="H67" s="19">
        <v>521.74099999999999</v>
      </c>
      <c r="I67" s="19">
        <v>522.79264999999998</v>
      </c>
      <c r="J67" s="19">
        <v>180</v>
      </c>
      <c r="K67" s="19">
        <v>3517.0198399999999</v>
      </c>
      <c r="L67" s="19">
        <v>1268.6759500000001</v>
      </c>
      <c r="M67" s="103">
        <v>476.9375</v>
      </c>
    </row>
    <row r="68" spans="1:13">
      <c r="A68" s="97" t="s">
        <v>98</v>
      </c>
      <c r="B68" s="19"/>
      <c r="C68" s="19"/>
      <c r="D68" s="19">
        <v>423.56</v>
      </c>
      <c r="E68" s="19"/>
      <c r="F68" s="19"/>
      <c r="G68" s="19">
        <v>138.97</v>
      </c>
      <c r="H68" s="19">
        <v>758.81399999999996</v>
      </c>
      <c r="I68" s="19">
        <v>233.12740000000002</v>
      </c>
      <c r="J68" s="19">
        <v>189.435</v>
      </c>
      <c r="K68" s="19">
        <v>275.60124000000002</v>
      </c>
      <c r="L68" s="19">
        <v>301.12596000000002</v>
      </c>
      <c r="M68" s="103">
        <v>461.14612</v>
      </c>
    </row>
    <row r="69" spans="1:13">
      <c r="A69" s="97" t="s">
        <v>140</v>
      </c>
      <c r="B69" s="19"/>
      <c r="C69" s="19"/>
      <c r="D69" s="19">
        <v>33.06</v>
      </c>
      <c r="E69" s="19">
        <v>25.5</v>
      </c>
      <c r="F69" s="19"/>
      <c r="G69" s="19">
        <v>53.75</v>
      </c>
      <c r="H69" s="19">
        <v>107.5</v>
      </c>
      <c r="I69" s="19"/>
      <c r="J69" s="19"/>
      <c r="K69" s="19">
        <v>95</v>
      </c>
      <c r="L69" s="19">
        <v>245</v>
      </c>
      <c r="M69" s="103">
        <v>447.5</v>
      </c>
    </row>
    <row r="70" spans="1:13">
      <c r="A70" s="97" t="s">
        <v>82</v>
      </c>
      <c r="B70" s="19"/>
      <c r="C70" s="19"/>
      <c r="D70" s="19">
        <v>59.853999999999999</v>
      </c>
      <c r="E70" s="19">
        <v>270.077</v>
      </c>
      <c r="F70" s="19">
        <v>645.31400000000008</v>
      </c>
      <c r="G70" s="19">
        <v>1072.0140000000001</v>
      </c>
      <c r="H70" s="19">
        <v>4695.4830000000002</v>
      </c>
      <c r="I70" s="19">
        <v>4739.3404600000003</v>
      </c>
      <c r="J70" s="19">
        <v>2497.5010000000002</v>
      </c>
      <c r="K70" s="19">
        <v>3146.3742099999999</v>
      </c>
      <c r="L70" s="19">
        <v>4672.4964800000007</v>
      </c>
      <c r="M70" s="103">
        <v>421.452</v>
      </c>
    </row>
    <row r="71" spans="1:13">
      <c r="A71" s="97" t="s">
        <v>79</v>
      </c>
      <c r="B71" s="19">
        <v>18.55</v>
      </c>
      <c r="C71" s="19"/>
      <c r="D71" s="19">
        <v>312.96899999999999</v>
      </c>
      <c r="E71" s="19">
        <v>300.91399999999999</v>
      </c>
      <c r="F71" s="19">
        <v>244.869</v>
      </c>
      <c r="G71" s="19">
        <v>361.661</v>
      </c>
      <c r="H71" s="19">
        <v>228.334</v>
      </c>
      <c r="I71" s="19">
        <v>450.005</v>
      </c>
      <c r="J71" s="19"/>
      <c r="K71" s="19">
        <v>248.62649999999999</v>
      </c>
      <c r="L71" s="19">
        <v>155.86500000000001</v>
      </c>
      <c r="M71" s="103">
        <v>402.7885</v>
      </c>
    </row>
    <row r="72" spans="1:13">
      <c r="A72" s="97" t="s">
        <v>96</v>
      </c>
      <c r="B72" s="19"/>
      <c r="C72" s="19"/>
      <c r="D72" s="19">
        <v>95.04</v>
      </c>
      <c r="E72" s="19">
        <v>76.8</v>
      </c>
      <c r="F72" s="19">
        <v>117.12</v>
      </c>
      <c r="G72" s="19">
        <v>105.6</v>
      </c>
      <c r="H72" s="19"/>
      <c r="I72" s="19"/>
      <c r="J72" s="19">
        <v>102.5</v>
      </c>
      <c r="K72" s="19">
        <v>231.9</v>
      </c>
      <c r="L72" s="19"/>
      <c r="M72" s="103">
        <v>378.25</v>
      </c>
    </row>
    <row r="73" spans="1:13">
      <c r="A73" s="97" t="s">
        <v>235</v>
      </c>
      <c r="B73" s="19"/>
      <c r="C73" s="19"/>
      <c r="D73" s="19"/>
      <c r="E73" s="19"/>
      <c r="F73" s="19">
        <v>152.262</v>
      </c>
      <c r="G73" s="19">
        <v>107.00500000000001</v>
      </c>
      <c r="H73" s="19"/>
      <c r="I73" s="19">
        <v>81.938400000000001</v>
      </c>
      <c r="J73" s="19">
        <v>150.01600000000002</v>
      </c>
      <c r="K73" s="19"/>
      <c r="L73" s="19">
        <v>50.4</v>
      </c>
      <c r="M73" s="103">
        <v>334.4</v>
      </c>
    </row>
    <row r="74" spans="1:13">
      <c r="A74" s="97" t="s">
        <v>113</v>
      </c>
      <c r="B74" s="19">
        <v>91.08</v>
      </c>
      <c r="C74" s="19"/>
      <c r="D74" s="19">
        <v>839.62300000000005</v>
      </c>
      <c r="E74" s="19">
        <v>1356.9459999999999</v>
      </c>
      <c r="F74" s="19">
        <v>878.79200000000003</v>
      </c>
      <c r="G74" s="19">
        <v>1304.011</v>
      </c>
      <c r="H74" s="19">
        <v>682.57</v>
      </c>
      <c r="I74" s="19">
        <v>1498.6064100000001</v>
      </c>
      <c r="J74" s="19">
        <v>416.16899999999998</v>
      </c>
      <c r="K74" s="19">
        <v>394.58429999999998</v>
      </c>
      <c r="L74" s="19">
        <v>160.43360000000001</v>
      </c>
      <c r="M74" s="103">
        <v>259.99450000000002</v>
      </c>
    </row>
    <row r="75" spans="1:13">
      <c r="A75" s="97" t="s">
        <v>109</v>
      </c>
      <c r="B75" s="19">
        <v>0.51900000000000002</v>
      </c>
      <c r="C75" s="19">
        <v>215.81</v>
      </c>
      <c r="D75" s="19">
        <v>172.315</v>
      </c>
      <c r="E75" s="19">
        <v>138.72300000000001</v>
      </c>
      <c r="F75" s="19">
        <v>214.697</v>
      </c>
      <c r="G75" s="19">
        <v>160.09399999999999</v>
      </c>
      <c r="H75" s="19">
        <v>37.988</v>
      </c>
      <c r="I75" s="19">
        <v>36.38364</v>
      </c>
      <c r="J75" s="19">
        <v>126.78400000000001</v>
      </c>
      <c r="K75" s="19">
        <v>97.418800000000005</v>
      </c>
      <c r="L75" s="19">
        <v>410.54028999999997</v>
      </c>
      <c r="M75" s="103">
        <v>255.37615000000002</v>
      </c>
    </row>
    <row r="76" spans="1:13">
      <c r="A76" s="97" t="s">
        <v>94</v>
      </c>
      <c r="B76" s="19">
        <v>98.25</v>
      </c>
      <c r="C76" s="19">
        <v>160.1</v>
      </c>
      <c r="D76" s="19">
        <v>134.83000000000001</v>
      </c>
      <c r="E76" s="19"/>
      <c r="F76" s="19">
        <v>295.92</v>
      </c>
      <c r="G76" s="19">
        <v>219.19</v>
      </c>
      <c r="H76" s="19">
        <v>1894.4319999999998</v>
      </c>
      <c r="I76" s="19">
        <v>726.6</v>
      </c>
      <c r="J76" s="19">
        <v>214.5</v>
      </c>
      <c r="K76" s="19"/>
      <c r="L76" s="19">
        <v>49.3</v>
      </c>
      <c r="M76" s="103">
        <v>239.02880000000002</v>
      </c>
    </row>
    <row r="77" spans="1:13">
      <c r="A77" s="97" t="s">
        <v>198</v>
      </c>
      <c r="B77" s="19"/>
      <c r="C77" s="19"/>
      <c r="D77" s="19"/>
      <c r="E77" s="19">
        <v>233.63</v>
      </c>
      <c r="F77" s="19">
        <v>286.77599999999995</v>
      </c>
      <c r="G77" s="19"/>
      <c r="H77" s="19">
        <v>148.90700000000001</v>
      </c>
      <c r="I77" s="19"/>
      <c r="J77" s="19"/>
      <c r="K77" s="19">
        <v>260.32681000000002</v>
      </c>
      <c r="L77" s="19"/>
      <c r="M77" s="103">
        <v>222.768</v>
      </c>
    </row>
    <row r="78" spans="1:13">
      <c r="A78" s="97" t="s">
        <v>83</v>
      </c>
      <c r="B78" s="19">
        <v>18.55</v>
      </c>
      <c r="C78" s="19"/>
      <c r="D78" s="19"/>
      <c r="E78" s="19">
        <v>350.02</v>
      </c>
      <c r="F78" s="19">
        <v>710.44200000000001</v>
      </c>
      <c r="G78" s="19">
        <v>280.75</v>
      </c>
      <c r="H78" s="19">
        <v>104</v>
      </c>
      <c r="I78" s="19">
        <v>490.76546999999999</v>
      </c>
      <c r="J78" s="19">
        <v>288.666</v>
      </c>
      <c r="K78" s="19">
        <v>22.6082</v>
      </c>
      <c r="L78" s="19">
        <v>92.798099999999991</v>
      </c>
      <c r="M78" s="103">
        <v>211.92140000000001</v>
      </c>
    </row>
    <row r="79" spans="1:13">
      <c r="A79" s="97" t="s">
        <v>231</v>
      </c>
      <c r="B79" s="19"/>
      <c r="C79" s="19"/>
      <c r="D79" s="19"/>
      <c r="E79" s="19"/>
      <c r="F79" s="19">
        <v>53</v>
      </c>
      <c r="G79" s="19">
        <v>290.541</v>
      </c>
      <c r="H79" s="19">
        <v>382.01</v>
      </c>
      <c r="I79" s="19">
        <v>349.70800000000003</v>
      </c>
      <c r="J79" s="19">
        <v>491.39100000000002</v>
      </c>
      <c r="K79" s="19">
        <v>153.03900000000002</v>
      </c>
      <c r="L79" s="19">
        <v>163.30000000000001</v>
      </c>
      <c r="M79" s="103">
        <v>209.66399999999999</v>
      </c>
    </row>
    <row r="80" spans="1:13">
      <c r="A80" s="97" t="s">
        <v>80</v>
      </c>
      <c r="B80" s="19"/>
      <c r="C80" s="19">
        <v>149</v>
      </c>
      <c r="D80" s="19"/>
      <c r="E80" s="19">
        <v>163.51399999999998</v>
      </c>
      <c r="F80" s="19">
        <v>318.92900000000003</v>
      </c>
      <c r="G80" s="19">
        <v>1070.8999999999999</v>
      </c>
      <c r="H80" s="19">
        <v>1555.05</v>
      </c>
      <c r="I80" s="19">
        <v>611.85001000000011</v>
      </c>
      <c r="J80" s="19">
        <v>902.59</v>
      </c>
      <c r="K80" s="19">
        <v>826.375</v>
      </c>
      <c r="L80" s="19">
        <v>407.34467000000001</v>
      </c>
      <c r="M80" s="103">
        <v>206.25</v>
      </c>
    </row>
    <row r="81" spans="1:13">
      <c r="A81" s="97" t="s">
        <v>134</v>
      </c>
      <c r="B81" s="19"/>
      <c r="C81" s="19"/>
      <c r="D81" s="19"/>
      <c r="E81" s="19">
        <v>1630</v>
      </c>
      <c r="F81" s="19">
        <v>3.5170000000000003</v>
      </c>
      <c r="G81" s="19"/>
      <c r="H81" s="19">
        <v>4.7879999999999994</v>
      </c>
      <c r="I81" s="19"/>
      <c r="J81" s="19">
        <v>2.9160000000000004</v>
      </c>
      <c r="K81" s="19">
        <v>638.86</v>
      </c>
      <c r="L81" s="19">
        <v>117.88337</v>
      </c>
      <c r="M81" s="103">
        <v>174.22730999999999</v>
      </c>
    </row>
    <row r="82" spans="1:13">
      <c r="A82" s="97" t="s">
        <v>161</v>
      </c>
      <c r="B82" s="19">
        <v>26.731000000000002</v>
      </c>
      <c r="C82" s="19">
        <v>6.1130000000000004</v>
      </c>
      <c r="D82" s="19">
        <v>2.5500000000000003</v>
      </c>
      <c r="E82" s="19">
        <v>206.97199999999998</v>
      </c>
      <c r="F82" s="19">
        <v>1122.701</v>
      </c>
      <c r="G82" s="19">
        <v>30.452999999999999</v>
      </c>
      <c r="H82" s="19">
        <v>27.489000000000001</v>
      </c>
      <c r="I82" s="19">
        <v>92.799520000000001</v>
      </c>
      <c r="J82" s="19">
        <v>52.386000000000003</v>
      </c>
      <c r="K82" s="19">
        <v>17.35277</v>
      </c>
      <c r="L82" s="19">
        <v>25.154769999999999</v>
      </c>
      <c r="M82" s="103">
        <v>151.82508999999999</v>
      </c>
    </row>
    <row r="83" spans="1:13">
      <c r="A83" s="97" t="s">
        <v>185</v>
      </c>
      <c r="B83" s="19">
        <v>220.125</v>
      </c>
      <c r="C83" s="19">
        <v>210.96699999999998</v>
      </c>
      <c r="D83" s="19">
        <v>211.07899999999998</v>
      </c>
      <c r="E83" s="19">
        <v>277.05900000000003</v>
      </c>
      <c r="F83" s="19">
        <v>259.46200000000005</v>
      </c>
      <c r="G83" s="19">
        <v>395.56900000000002</v>
      </c>
      <c r="H83" s="19">
        <v>524.39800000000002</v>
      </c>
      <c r="I83" s="19">
        <v>437.72238000000004</v>
      </c>
      <c r="J83" s="19">
        <v>330.017</v>
      </c>
      <c r="K83" s="19">
        <v>228.25739000000002</v>
      </c>
      <c r="L83" s="19">
        <v>211.45016999999999</v>
      </c>
      <c r="M83" s="103">
        <v>150.2328</v>
      </c>
    </row>
    <row r="84" spans="1:13">
      <c r="A84" s="97" t="s">
        <v>176</v>
      </c>
      <c r="B84" s="19">
        <v>153.03300000000002</v>
      </c>
      <c r="C84" s="19">
        <v>59.515000000000001</v>
      </c>
      <c r="D84" s="19">
        <v>384.81900000000002</v>
      </c>
      <c r="E84" s="19">
        <v>325.65600000000001</v>
      </c>
      <c r="F84" s="19">
        <v>353.92899999999997</v>
      </c>
      <c r="G84" s="19">
        <v>471.142</v>
      </c>
      <c r="H84" s="19">
        <v>336.202</v>
      </c>
      <c r="I84" s="19">
        <v>558.90627000000006</v>
      </c>
      <c r="J84" s="19">
        <v>753.84100000000001</v>
      </c>
      <c r="K84" s="19">
        <v>404.06476000000004</v>
      </c>
      <c r="L84" s="19">
        <v>542.84427999999991</v>
      </c>
      <c r="M84" s="103">
        <v>131.20751999999999</v>
      </c>
    </row>
    <row r="85" spans="1:13">
      <c r="A85" s="97" t="s">
        <v>158</v>
      </c>
      <c r="B85" s="19">
        <v>80.253</v>
      </c>
      <c r="C85" s="19">
        <v>98.406999999999996</v>
      </c>
      <c r="D85" s="19">
        <v>102.28</v>
      </c>
      <c r="E85" s="19">
        <v>113.494</v>
      </c>
      <c r="F85" s="19">
        <v>159.18600000000001</v>
      </c>
      <c r="G85" s="19">
        <v>206.11699999999999</v>
      </c>
      <c r="H85" s="19">
        <v>106.529</v>
      </c>
      <c r="I85" s="19">
        <v>361.46767</v>
      </c>
      <c r="J85" s="19">
        <v>142.53399999999999</v>
      </c>
      <c r="K85" s="19">
        <v>347.16301999999996</v>
      </c>
      <c r="L85" s="19">
        <v>112.00132000000001</v>
      </c>
      <c r="M85" s="103">
        <v>118.53307000000001</v>
      </c>
    </row>
    <row r="86" spans="1:13">
      <c r="A86" s="97" t="s">
        <v>164</v>
      </c>
      <c r="B86" s="19"/>
      <c r="C86" s="19">
        <v>418.767</v>
      </c>
      <c r="D86" s="19">
        <v>385.08599999999996</v>
      </c>
      <c r="E86" s="19">
        <v>712.923</v>
      </c>
      <c r="F86" s="19">
        <v>1011.533</v>
      </c>
      <c r="G86" s="19">
        <v>1590.0309999999999</v>
      </c>
      <c r="H86" s="19">
        <v>1838.654</v>
      </c>
      <c r="I86" s="19">
        <v>1731.8</v>
      </c>
      <c r="J86" s="19"/>
      <c r="K86" s="19">
        <v>36.911999999999999</v>
      </c>
      <c r="L86" s="19">
        <v>330.23039999999997</v>
      </c>
      <c r="M86" s="103">
        <v>107.6198</v>
      </c>
    </row>
    <row r="87" spans="1:13">
      <c r="A87" s="97" t="s">
        <v>232</v>
      </c>
      <c r="B87" s="19"/>
      <c r="C87" s="19">
        <v>18.597999999999999</v>
      </c>
      <c r="D87" s="19"/>
      <c r="E87" s="19"/>
      <c r="F87" s="19">
        <v>30</v>
      </c>
      <c r="G87" s="19">
        <v>61.769999999999996</v>
      </c>
      <c r="H87" s="19"/>
      <c r="I87" s="19">
        <v>64.375010000000003</v>
      </c>
      <c r="J87" s="19"/>
      <c r="K87" s="19">
        <v>52.5</v>
      </c>
      <c r="L87" s="19"/>
      <c r="M87" s="103">
        <v>97.5</v>
      </c>
    </row>
    <row r="88" spans="1:13">
      <c r="A88" s="97" t="s">
        <v>169</v>
      </c>
      <c r="B88" s="19"/>
      <c r="C88" s="19"/>
      <c r="D88" s="19">
        <v>305.55399999999997</v>
      </c>
      <c r="E88" s="19">
        <v>928.69400000000007</v>
      </c>
      <c r="F88" s="19">
        <v>797.08299999999997</v>
      </c>
      <c r="G88" s="19">
        <v>43.668999999999997</v>
      </c>
      <c r="H88" s="19">
        <v>129.375</v>
      </c>
      <c r="I88" s="19">
        <v>382.96174000000002</v>
      </c>
      <c r="J88" s="19">
        <v>177.916</v>
      </c>
      <c r="K88" s="19">
        <v>65.423999999999992</v>
      </c>
      <c r="L88" s="19">
        <v>110.29566</v>
      </c>
      <c r="M88" s="103">
        <v>89.788800000000009</v>
      </c>
    </row>
    <row r="89" spans="1:13">
      <c r="A89" s="97" t="s">
        <v>152</v>
      </c>
      <c r="B89" s="19"/>
      <c r="C89" s="19"/>
      <c r="D89" s="19"/>
      <c r="E89" s="19"/>
      <c r="F89" s="19"/>
      <c r="G89" s="19">
        <v>32.94</v>
      </c>
      <c r="H89" s="19"/>
      <c r="I89" s="19"/>
      <c r="J89" s="19"/>
      <c r="K89" s="19"/>
      <c r="L89" s="19"/>
      <c r="M89" s="103">
        <v>74.301000000000002</v>
      </c>
    </row>
    <row r="90" spans="1:13">
      <c r="A90" s="97" t="s">
        <v>99</v>
      </c>
      <c r="B90" s="19"/>
      <c r="C90" s="19"/>
      <c r="D90" s="19">
        <v>43.892000000000003</v>
      </c>
      <c r="E90" s="19">
        <v>76.582999999999998</v>
      </c>
      <c r="F90" s="19"/>
      <c r="G90" s="19"/>
      <c r="H90" s="19"/>
      <c r="I90" s="19"/>
      <c r="J90" s="19">
        <v>117.164</v>
      </c>
      <c r="K90" s="19">
        <v>122.5</v>
      </c>
      <c r="L90" s="19">
        <v>80.062079999999995</v>
      </c>
      <c r="M90" s="103">
        <v>60.87632</v>
      </c>
    </row>
    <row r="91" spans="1:13">
      <c r="A91" s="97" t="s">
        <v>201</v>
      </c>
      <c r="B91" s="19"/>
      <c r="C91" s="19">
        <v>13.258000000000001</v>
      </c>
      <c r="D91" s="19"/>
      <c r="E91" s="19"/>
      <c r="F91" s="19">
        <v>177.18</v>
      </c>
      <c r="G91" s="19">
        <v>158.31200000000001</v>
      </c>
      <c r="H91" s="19">
        <v>111.69500000000001</v>
      </c>
      <c r="I91" s="19">
        <v>82.558809999999994</v>
      </c>
      <c r="J91" s="19">
        <v>78.865000000000009</v>
      </c>
      <c r="K91" s="19">
        <v>258.53793000000002</v>
      </c>
      <c r="L91" s="19">
        <v>189.74832999999998</v>
      </c>
      <c r="M91" s="103">
        <v>38.419200000000004</v>
      </c>
    </row>
    <row r="92" spans="1:13">
      <c r="A92" s="97" t="s">
        <v>127</v>
      </c>
      <c r="B92" s="19"/>
      <c r="C92" s="19"/>
      <c r="D92" s="19"/>
      <c r="E92" s="19">
        <v>432.8</v>
      </c>
      <c r="F92" s="19">
        <v>413.27000000000004</v>
      </c>
      <c r="G92" s="19">
        <v>209.673</v>
      </c>
      <c r="H92" s="19">
        <v>554.83100000000002</v>
      </c>
      <c r="I92" s="19">
        <v>289.49282999999997</v>
      </c>
      <c r="J92" s="19">
        <v>48.545999999999999</v>
      </c>
      <c r="K92" s="19">
        <v>78.181920000000005</v>
      </c>
      <c r="L92" s="19">
        <v>92.215199999999996</v>
      </c>
      <c r="M92" s="103">
        <v>36.096000000000004</v>
      </c>
    </row>
    <row r="93" spans="1:13">
      <c r="A93" s="97" t="s">
        <v>150</v>
      </c>
      <c r="B93" s="19"/>
      <c r="C93" s="19"/>
      <c r="D93" s="19">
        <v>0.1</v>
      </c>
      <c r="E93" s="19"/>
      <c r="F93" s="19"/>
      <c r="G93" s="19">
        <v>49.335999999999999</v>
      </c>
      <c r="H93" s="19">
        <v>41.897999999999996</v>
      </c>
      <c r="I93" s="19">
        <v>769.46866999999997</v>
      </c>
      <c r="J93" s="19">
        <v>788.38400000000001</v>
      </c>
      <c r="K93" s="19">
        <v>123.94465000000001</v>
      </c>
      <c r="L93" s="19">
        <v>177.80214999999998</v>
      </c>
      <c r="M93" s="103">
        <v>35.130500000000005</v>
      </c>
    </row>
    <row r="94" spans="1:13">
      <c r="A94" s="97" t="s">
        <v>168</v>
      </c>
      <c r="B94" s="19"/>
      <c r="C94" s="19">
        <v>2.9729999999999999</v>
      </c>
      <c r="D94" s="19">
        <v>0.33</v>
      </c>
      <c r="E94" s="19">
        <v>5.0000000000000001E-3</v>
      </c>
      <c r="F94" s="19">
        <v>6.2189999999999994</v>
      </c>
      <c r="G94" s="19">
        <v>6.0960000000000001</v>
      </c>
      <c r="H94" s="19">
        <v>8.9669999999999987</v>
      </c>
      <c r="I94" s="19">
        <v>1.252E-2</v>
      </c>
      <c r="J94" s="19">
        <v>5.6000000000000001E-2</v>
      </c>
      <c r="K94" s="19"/>
      <c r="L94" s="19">
        <v>26.353000000000002</v>
      </c>
      <c r="M94" s="103">
        <v>31.023</v>
      </c>
    </row>
    <row r="95" spans="1:13">
      <c r="A95" s="97" t="s">
        <v>392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>
        <v>14.664</v>
      </c>
      <c r="M95" s="103">
        <v>18.68648</v>
      </c>
    </row>
    <row r="96" spans="1:13">
      <c r="A96" s="97" t="s">
        <v>394</v>
      </c>
      <c r="B96" s="19"/>
      <c r="C96" s="19"/>
      <c r="D96" s="19"/>
      <c r="E96" s="19"/>
      <c r="F96" s="19"/>
      <c r="G96" s="19"/>
      <c r="H96" s="19">
        <v>30.995000000000001</v>
      </c>
      <c r="I96" s="19"/>
      <c r="J96" s="19"/>
      <c r="K96" s="19"/>
      <c r="L96" s="19">
        <v>16.581599999999998</v>
      </c>
      <c r="M96" s="103">
        <v>17.297280000000001</v>
      </c>
    </row>
    <row r="97" spans="1:13">
      <c r="A97" s="97" t="s">
        <v>244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03">
        <v>16.757570000000001</v>
      </c>
    </row>
    <row r="98" spans="1:13">
      <c r="A98" s="97" t="s">
        <v>128</v>
      </c>
      <c r="B98" s="19"/>
      <c r="C98" s="19"/>
      <c r="D98" s="19"/>
      <c r="E98" s="19">
        <v>424.738</v>
      </c>
      <c r="F98" s="19">
        <v>541.05000000000007</v>
      </c>
      <c r="G98" s="19">
        <v>466.43099999999998</v>
      </c>
      <c r="H98" s="19">
        <v>458.60599999999999</v>
      </c>
      <c r="I98" s="19">
        <v>66.36860999999999</v>
      </c>
      <c r="J98" s="19">
        <v>27.893000000000001</v>
      </c>
      <c r="K98" s="19">
        <v>19.832519999999999</v>
      </c>
      <c r="L98" s="19">
        <v>7.5888</v>
      </c>
      <c r="M98" s="103">
        <v>10.0845</v>
      </c>
    </row>
    <row r="99" spans="1:13">
      <c r="A99" s="97" t="s">
        <v>234</v>
      </c>
      <c r="B99" s="19"/>
      <c r="C99" s="19"/>
      <c r="D99" s="19"/>
      <c r="E99" s="19"/>
      <c r="F99" s="19"/>
      <c r="G99" s="19"/>
      <c r="H99" s="19"/>
      <c r="I99" s="19">
        <v>0.65122000000000002</v>
      </c>
      <c r="J99" s="19">
        <v>4.125</v>
      </c>
      <c r="K99" s="19">
        <v>13.341149999999999</v>
      </c>
      <c r="L99" s="19">
        <v>4.11388</v>
      </c>
      <c r="M99" s="103">
        <v>8.1820199999999996</v>
      </c>
    </row>
    <row r="100" spans="1:13">
      <c r="A100" s="97" t="s">
        <v>163</v>
      </c>
      <c r="B100" s="19"/>
      <c r="C100" s="19"/>
      <c r="D100" s="19"/>
      <c r="E100" s="19"/>
      <c r="F100" s="19"/>
      <c r="G100" s="19"/>
      <c r="H100" s="19"/>
      <c r="I100" s="19"/>
      <c r="J100" s="19">
        <v>1.6340000000000001</v>
      </c>
      <c r="K100" s="19">
        <v>1.9710000000000001</v>
      </c>
      <c r="L100" s="19">
        <v>6.7576000000000001</v>
      </c>
      <c r="M100" s="103">
        <v>7.2969999999999997</v>
      </c>
    </row>
    <row r="101" spans="1:13">
      <c r="A101" s="97" t="s">
        <v>236</v>
      </c>
      <c r="B101" s="19"/>
      <c r="C101" s="19"/>
      <c r="D101" s="19">
        <v>86.004999999999995</v>
      </c>
      <c r="E101" s="19">
        <v>138.91899999999998</v>
      </c>
      <c r="F101" s="19">
        <v>206.816</v>
      </c>
      <c r="G101" s="19"/>
      <c r="H101" s="19">
        <v>54.25</v>
      </c>
      <c r="I101" s="19">
        <v>87.046769999999995</v>
      </c>
      <c r="J101" s="19">
        <v>15.115</v>
      </c>
      <c r="K101" s="19"/>
      <c r="L101" s="19"/>
      <c r="M101" s="103">
        <v>5.5830000000000002</v>
      </c>
    </row>
    <row r="102" spans="1:13">
      <c r="A102" s="97" t="s">
        <v>233</v>
      </c>
      <c r="B102" s="19"/>
      <c r="C102" s="19"/>
      <c r="D102" s="19"/>
      <c r="E102" s="19"/>
      <c r="F102" s="19"/>
      <c r="G102" s="19">
        <v>48.571000000000005</v>
      </c>
      <c r="H102" s="19"/>
      <c r="I102" s="19"/>
      <c r="J102" s="19"/>
      <c r="K102" s="19"/>
      <c r="L102" s="19"/>
      <c r="M102" s="103">
        <v>0.38400000000000001</v>
      </c>
    </row>
    <row r="103" spans="1:13">
      <c r="A103" s="97" t="s">
        <v>203</v>
      </c>
      <c r="B103" s="19"/>
      <c r="C103" s="19"/>
      <c r="D103" s="19"/>
      <c r="E103" s="19">
        <v>7535.6810000000005</v>
      </c>
      <c r="F103" s="19">
        <v>12738.605</v>
      </c>
      <c r="G103" s="19">
        <v>2328</v>
      </c>
      <c r="H103" s="19">
        <v>5914.7370000000001</v>
      </c>
      <c r="I103" s="19">
        <v>96.422409999999999</v>
      </c>
      <c r="J103" s="19"/>
      <c r="K103" s="19">
        <v>1654.0432000000001</v>
      </c>
      <c r="L103" s="19">
        <v>763.68000000000006</v>
      </c>
      <c r="M103" s="103"/>
    </row>
    <row r="104" spans="1:13">
      <c r="A104" s="97" t="s">
        <v>159</v>
      </c>
      <c r="B104" s="19">
        <v>6.0000000000000001E-3</v>
      </c>
      <c r="C104" s="19"/>
      <c r="D104" s="19">
        <v>54.744</v>
      </c>
      <c r="E104" s="19">
        <v>196.45000000000002</v>
      </c>
      <c r="F104" s="19">
        <v>1227.5929999999998</v>
      </c>
      <c r="G104" s="19">
        <v>258.22699999999998</v>
      </c>
      <c r="H104" s="19">
        <v>7.2389999999999999</v>
      </c>
      <c r="I104" s="19">
        <v>239.53399999999999</v>
      </c>
      <c r="J104" s="19">
        <v>58.600999999999999</v>
      </c>
      <c r="K104" s="19">
        <v>47.709509999999995</v>
      </c>
      <c r="L104" s="19">
        <v>651.39800000000002</v>
      </c>
      <c r="M104" s="103"/>
    </row>
    <row r="105" spans="1:13">
      <c r="A105" s="97" t="s">
        <v>84</v>
      </c>
      <c r="B105" s="19"/>
      <c r="C105" s="19"/>
      <c r="D105" s="19"/>
      <c r="E105" s="19"/>
      <c r="F105" s="19"/>
      <c r="G105" s="19">
        <v>109.75</v>
      </c>
      <c r="H105" s="19">
        <v>263.02</v>
      </c>
      <c r="I105" s="19">
        <v>108</v>
      </c>
      <c r="J105" s="19">
        <v>241</v>
      </c>
      <c r="K105" s="19">
        <v>655</v>
      </c>
      <c r="L105" s="19">
        <v>285.25</v>
      </c>
      <c r="M105" s="103"/>
    </row>
    <row r="106" spans="1:13">
      <c r="A106" s="97" t="s">
        <v>239</v>
      </c>
      <c r="B106" s="19"/>
      <c r="C106" s="19"/>
      <c r="D106" s="19"/>
      <c r="E106" s="19">
        <v>165</v>
      </c>
      <c r="F106" s="19">
        <v>195.31</v>
      </c>
      <c r="G106" s="19"/>
      <c r="H106" s="19"/>
      <c r="I106" s="19"/>
      <c r="J106" s="19"/>
      <c r="K106" s="19"/>
      <c r="L106" s="19">
        <v>114.68003999999999</v>
      </c>
      <c r="M106" s="103"/>
    </row>
    <row r="107" spans="1:13">
      <c r="A107" s="97" t="s">
        <v>136</v>
      </c>
      <c r="B107" s="19"/>
      <c r="C107" s="19"/>
      <c r="D107" s="19"/>
      <c r="E107" s="19"/>
      <c r="F107" s="19"/>
      <c r="G107" s="19"/>
      <c r="H107" s="19"/>
      <c r="I107" s="19"/>
      <c r="J107" s="19">
        <v>318</v>
      </c>
      <c r="K107" s="19"/>
      <c r="L107" s="19">
        <v>102.5</v>
      </c>
      <c r="M107" s="103"/>
    </row>
    <row r="108" spans="1:13">
      <c r="A108" s="97" t="s">
        <v>81</v>
      </c>
      <c r="B108" s="19"/>
      <c r="C108" s="19"/>
      <c r="D108" s="19">
        <v>19.824000000000002</v>
      </c>
      <c r="E108" s="19">
        <v>50.762</v>
      </c>
      <c r="F108" s="19">
        <v>425.79299999999995</v>
      </c>
      <c r="G108" s="19">
        <v>569.327</v>
      </c>
      <c r="H108" s="19">
        <v>1381.9360000000001</v>
      </c>
      <c r="I108" s="19">
        <v>343.99</v>
      </c>
      <c r="J108" s="19">
        <v>511.49999999999994</v>
      </c>
      <c r="K108" s="19">
        <v>239.3554</v>
      </c>
      <c r="L108" s="19">
        <v>100.992</v>
      </c>
      <c r="M108" s="103"/>
    </row>
    <row r="109" spans="1:13">
      <c r="A109" s="97" t="s">
        <v>240</v>
      </c>
      <c r="B109" s="19"/>
      <c r="C109" s="19"/>
      <c r="D109" s="19"/>
      <c r="E109" s="19">
        <v>20.25</v>
      </c>
      <c r="F109" s="19">
        <v>58.884</v>
      </c>
      <c r="G109" s="19">
        <v>34.097000000000001</v>
      </c>
      <c r="H109" s="19">
        <v>30.523999999999997</v>
      </c>
      <c r="I109" s="19">
        <v>36.1419</v>
      </c>
      <c r="J109" s="19">
        <v>88.322000000000003</v>
      </c>
      <c r="K109" s="19">
        <v>38.126399999999997</v>
      </c>
      <c r="L109" s="19">
        <v>14.4384</v>
      </c>
      <c r="M109" s="103"/>
    </row>
    <row r="110" spans="1:13">
      <c r="A110" s="97" t="s">
        <v>197</v>
      </c>
      <c r="B110" s="19"/>
      <c r="C110" s="19"/>
      <c r="D110" s="19">
        <v>80.533999999999992</v>
      </c>
      <c r="E110" s="19">
        <v>86.271000000000001</v>
      </c>
      <c r="F110" s="19">
        <v>344.13899999999995</v>
      </c>
      <c r="G110" s="19"/>
      <c r="H110" s="19">
        <v>133.94200000000001</v>
      </c>
      <c r="I110" s="19">
        <v>431</v>
      </c>
      <c r="J110" s="19"/>
      <c r="K110" s="19"/>
      <c r="L110" s="19">
        <v>14.2956</v>
      </c>
      <c r="M110" s="103"/>
    </row>
    <row r="111" spans="1:13">
      <c r="A111" s="97" t="s">
        <v>178</v>
      </c>
      <c r="B111" s="19">
        <v>10.256</v>
      </c>
      <c r="C111" s="19">
        <v>7.7330000000000005</v>
      </c>
      <c r="D111" s="19">
        <v>153.84400000000002</v>
      </c>
      <c r="E111" s="19">
        <v>236.76900000000001</v>
      </c>
      <c r="F111" s="19">
        <v>734.697</v>
      </c>
      <c r="G111" s="19">
        <v>30.07</v>
      </c>
      <c r="H111" s="19">
        <v>20.210999999999999</v>
      </c>
      <c r="I111" s="19">
        <v>13.949869999999999</v>
      </c>
      <c r="J111" s="19">
        <v>4.9049999999999994</v>
      </c>
      <c r="K111" s="19">
        <v>0.40632999999999997</v>
      </c>
      <c r="L111" s="19">
        <v>6.5325600000000001</v>
      </c>
      <c r="M111" s="103"/>
    </row>
    <row r="112" spans="1:13">
      <c r="A112" s="97" t="s">
        <v>144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>
        <v>4.5132699999999994</v>
      </c>
      <c r="M112" s="103"/>
    </row>
    <row r="113" spans="1:13">
      <c r="A113" s="97" t="s">
        <v>105</v>
      </c>
      <c r="B113" s="19">
        <v>2.0999999999999998E-2</v>
      </c>
      <c r="C113" s="19"/>
      <c r="D113" s="19">
        <v>0.05</v>
      </c>
      <c r="E113" s="19">
        <v>2.8639999999999999</v>
      </c>
      <c r="F113" s="19">
        <v>14.414</v>
      </c>
      <c r="G113" s="19">
        <v>23.443999999999999</v>
      </c>
      <c r="H113" s="19">
        <v>1.3169999999999999</v>
      </c>
      <c r="I113" s="19">
        <v>2.5119000000000002</v>
      </c>
      <c r="J113" s="19">
        <v>18.548999999999999</v>
      </c>
      <c r="K113" s="19">
        <v>60.706850000000003</v>
      </c>
      <c r="L113" s="19">
        <v>4.2906399999999998</v>
      </c>
      <c r="M113" s="103"/>
    </row>
    <row r="114" spans="1:13">
      <c r="A114" s="97" t="s">
        <v>114</v>
      </c>
      <c r="B114" s="19"/>
      <c r="C114" s="19">
        <v>29.5</v>
      </c>
      <c r="D114" s="19"/>
      <c r="E114" s="19">
        <v>0.22699999999999998</v>
      </c>
      <c r="F114" s="19"/>
      <c r="G114" s="19">
        <v>3.5309999999999997</v>
      </c>
      <c r="H114" s="19"/>
      <c r="I114" s="19"/>
      <c r="J114" s="19"/>
      <c r="K114" s="19"/>
      <c r="L114" s="19">
        <v>3.7877999999999998</v>
      </c>
      <c r="M114" s="103"/>
    </row>
    <row r="115" spans="1:13">
      <c r="A115" s="97" t="s">
        <v>199</v>
      </c>
      <c r="B115" s="19"/>
      <c r="C115" s="19"/>
      <c r="D115" s="19"/>
      <c r="E115" s="19"/>
      <c r="F115" s="19"/>
      <c r="G115" s="19">
        <v>1.704</v>
      </c>
      <c r="H115" s="19">
        <v>4.3550000000000004</v>
      </c>
      <c r="I115" s="19"/>
      <c r="J115" s="19"/>
      <c r="K115" s="19"/>
      <c r="L115" s="19">
        <v>1.6836</v>
      </c>
      <c r="M115" s="103"/>
    </row>
    <row r="116" spans="1:13">
      <c r="A116" s="97" t="s">
        <v>110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>
        <v>3.2000000000000001E-2</v>
      </c>
      <c r="M116" s="103"/>
    </row>
    <row r="117" spans="1:13">
      <c r="A117" s="97" t="s">
        <v>192</v>
      </c>
      <c r="B117" s="19"/>
      <c r="C117" s="19"/>
      <c r="D117" s="19">
        <v>75.7</v>
      </c>
      <c r="E117" s="19">
        <v>183</v>
      </c>
      <c r="F117" s="19">
        <v>4996.5970000000007</v>
      </c>
      <c r="G117" s="19">
        <v>6538.5360000000001</v>
      </c>
      <c r="H117" s="19">
        <v>3490.73</v>
      </c>
      <c r="I117" s="19">
        <v>1496.80051</v>
      </c>
      <c r="J117" s="19"/>
      <c r="K117" s="19">
        <v>98.783140000000003</v>
      </c>
      <c r="L117" s="19"/>
      <c r="M117" s="103"/>
    </row>
    <row r="118" spans="1:13">
      <c r="A118" s="97" t="s">
        <v>154</v>
      </c>
      <c r="B118" s="19"/>
      <c r="C118" s="19"/>
      <c r="D118" s="19"/>
      <c r="E118" s="19"/>
      <c r="F118" s="19"/>
      <c r="G118" s="19"/>
      <c r="H118" s="19"/>
      <c r="I118" s="19">
        <v>100</v>
      </c>
      <c r="J118" s="19"/>
      <c r="K118" s="19">
        <v>46.897500000000001</v>
      </c>
      <c r="L118" s="19"/>
      <c r="M118" s="103"/>
    </row>
    <row r="119" spans="1:13">
      <c r="A119" s="97" t="s">
        <v>242</v>
      </c>
      <c r="B119" s="19"/>
      <c r="C119" s="19"/>
      <c r="D119" s="19"/>
      <c r="E119" s="19"/>
      <c r="F119" s="19"/>
      <c r="G119" s="19"/>
      <c r="H119" s="19"/>
      <c r="I119" s="19"/>
      <c r="J119" s="19">
        <v>90.85</v>
      </c>
      <c r="K119" s="19">
        <v>42.690400000000004</v>
      </c>
      <c r="L119" s="19"/>
      <c r="M119" s="103"/>
    </row>
    <row r="120" spans="1:13">
      <c r="A120" s="97" t="s">
        <v>175</v>
      </c>
      <c r="B120" s="19">
        <v>1.1559999999999999</v>
      </c>
      <c r="C120" s="19">
        <v>0.72699999999999998</v>
      </c>
      <c r="D120" s="19">
        <v>0.53700000000000003</v>
      </c>
      <c r="E120" s="19">
        <v>34.817</v>
      </c>
      <c r="F120" s="19">
        <v>92</v>
      </c>
      <c r="G120" s="19">
        <v>11.708</v>
      </c>
      <c r="H120" s="19">
        <v>38.847999999999999</v>
      </c>
      <c r="I120" s="19">
        <v>60.57555</v>
      </c>
      <c r="J120" s="19">
        <v>74.424000000000007</v>
      </c>
      <c r="K120" s="19">
        <v>34.0259</v>
      </c>
      <c r="L120" s="19"/>
      <c r="M120" s="103"/>
    </row>
    <row r="121" spans="1:13">
      <c r="A121" s="97" t="s">
        <v>227</v>
      </c>
      <c r="B121" s="19"/>
      <c r="C121" s="19"/>
      <c r="D121" s="19"/>
      <c r="E121" s="19"/>
      <c r="F121" s="19"/>
      <c r="G121" s="19"/>
      <c r="H121" s="19"/>
      <c r="I121" s="19"/>
      <c r="J121" s="19"/>
      <c r="K121" s="19">
        <v>25.267199999999999</v>
      </c>
      <c r="L121" s="19"/>
      <c r="M121" s="103"/>
    </row>
    <row r="122" spans="1:13">
      <c r="A122" s="97" t="s">
        <v>237</v>
      </c>
      <c r="B122" s="19"/>
      <c r="C122" s="19"/>
      <c r="D122" s="19"/>
      <c r="E122" s="19"/>
      <c r="F122" s="19"/>
      <c r="G122" s="19"/>
      <c r="H122" s="19">
        <v>25.638999999999999</v>
      </c>
      <c r="I122" s="19"/>
      <c r="J122" s="19">
        <v>60.219000000000001</v>
      </c>
      <c r="K122" s="19">
        <v>13.9872</v>
      </c>
      <c r="L122" s="19"/>
      <c r="M122" s="103"/>
    </row>
    <row r="123" spans="1:13">
      <c r="A123" s="97" t="s">
        <v>166</v>
      </c>
      <c r="B123" s="19"/>
      <c r="C123" s="19"/>
      <c r="D123" s="19">
        <v>127.64</v>
      </c>
      <c r="E123" s="19">
        <v>691.93299999999999</v>
      </c>
      <c r="F123" s="19">
        <v>498.05599999999998</v>
      </c>
      <c r="G123" s="19"/>
      <c r="H123" s="19"/>
      <c r="I123" s="19"/>
      <c r="J123" s="19"/>
      <c r="K123" s="19">
        <v>4.3091999999999997</v>
      </c>
      <c r="L123" s="19"/>
      <c r="M123" s="103"/>
    </row>
    <row r="124" spans="1:13">
      <c r="A124" s="97" t="s">
        <v>186</v>
      </c>
      <c r="B124" s="19"/>
      <c r="C124" s="19"/>
      <c r="D124" s="19"/>
      <c r="E124" s="19"/>
      <c r="F124" s="19">
        <v>2.407</v>
      </c>
      <c r="G124" s="19">
        <v>1.512</v>
      </c>
      <c r="H124" s="19">
        <v>2.3040000000000003</v>
      </c>
      <c r="I124" s="19">
        <v>3.024</v>
      </c>
      <c r="J124" s="19">
        <v>4.032</v>
      </c>
      <c r="K124" s="19">
        <v>4.032</v>
      </c>
      <c r="L124" s="19"/>
      <c r="M124" s="103"/>
    </row>
    <row r="125" spans="1:13">
      <c r="A125" s="97" t="s">
        <v>157</v>
      </c>
      <c r="B125" s="19"/>
      <c r="C125" s="19"/>
      <c r="D125" s="19"/>
      <c r="E125" s="19"/>
      <c r="F125" s="19"/>
      <c r="G125" s="19"/>
      <c r="H125" s="19"/>
      <c r="I125" s="19"/>
      <c r="J125" s="19">
        <v>446</v>
      </c>
      <c r="K125" s="19"/>
      <c r="L125" s="19"/>
      <c r="M125" s="103"/>
    </row>
    <row r="126" spans="1:13">
      <c r="A126" s="97" t="s">
        <v>126</v>
      </c>
      <c r="B126" s="19"/>
      <c r="C126" s="19"/>
      <c r="D126" s="19">
        <v>24.497999999999998</v>
      </c>
      <c r="E126" s="19"/>
      <c r="F126" s="19"/>
      <c r="G126" s="19"/>
      <c r="H126" s="19"/>
      <c r="I126" s="19"/>
      <c r="J126" s="19">
        <v>69</v>
      </c>
      <c r="K126" s="19"/>
      <c r="L126" s="19"/>
      <c r="M126" s="103"/>
    </row>
    <row r="127" spans="1:13">
      <c r="A127" s="97" t="s">
        <v>187</v>
      </c>
      <c r="B127" s="19">
        <v>0.44600000000000001</v>
      </c>
      <c r="C127" s="19">
        <v>6.5220000000000002</v>
      </c>
      <c r="D127" s="19">
        <v>0.84000000000000008</v>
      </c>
      <c r="E127" s="19">
        <v>2.1999999999999999E-2</v>
      </c>
      <c r="F127" s="19">
        <v>0.13799999999999998</v>
      </c>
      <c r="G127" s="19">
        <v>0.16699999999999998</v>
      </c>
      <c r="H127" s="19">
        <v>1.0999999999999999E-2</v>
      </c>
      <c r="I127" s="19">
        <v>0.5</v>
      </c>
      <c r="J127" s="19">
        <v>14.964</v>
      </c>
      <c r="K127" s="19"/>
      <c r="L127" s="19"/>
      <c r="M127" s="103"/>
    </row>
    <row r="128" spans="1:13">
      <c r="A128" s="97" t="s">
        <v>150</v>
      </c>
      <c r="B128" s="19"/>
      <c r="C128" s="19"/>
      <c r="D128" s="19"/>
      <c r="E128" s="19"/>
      <c r="F128" s="19"/>
      <c r="G128" s="19"/>
      <c r="H128" s="19"/>
      <c r="I128" s="19"/>
      <c r="J128" s="19">
        <v>14.437999999999999</v>
      </c>
      <c r="K128" s="19"/>
      <c r="L128" s="19"/>
      <c r="M128" s="103"/>
    </row>
    <row r="129" spans="1:13">
      <c r="A129" s="97" t="s">
        <v>179</v>
      </c>
      <c r="B129" s="19">
        <v>0.189</v>
      </c>
      <c r="C129" s="19">
        <v>37.799999999999997</v>
      </c>
      <c r="D129" s="19"/>
      <c r="E129" s="19"/>
      <c r="F129" s="19"/>
      <c r="G129" s="19"/>
      <c r="H129" s="19">
        <v>5.3449999999999998</v>
      </c>
      <c r="I129" s="19">
        <v>11.164999999999999</v>
      </c>
      <c r="J129" s="19">
        <v>14.281000000000001</v>
      </c>
      <c r="K129" s="19"/>
      <c r="L129" s="19"/>
      <c r="M129" s="103"/>
    </row>
    <row r="130" spans="1:13">
      <c r="A130" s="97" t="s">
        <v>228</v>
      </c>
      <c r="B130" s="19"/>
      <c r="C130" s="19"/>
      <c r="D130" s="19"/>
      <c r="E130" s="19"/>
      <c r="F130" s="19"/>
      <c r="G130" s="19"/>
      <c r="H130" s="19"/>
      <c r="I130" s="19">
        <v>297</v>
      </c>
      <c r="J130" s="19"/>
      <c r="K130" s="19"/>
      <c r="L130" s="19"/>
      <c r="M130" s="103"/>
    </row>
    <row r="131" spans="1:13">
      <c r="A131" s="97" t="s">
        <v>191</v>
      </c>
      <c r="B131" s="19"/>
      <c r="C131" s="19"/>
      <c r="D131" s="19"/>
      <c r="E131" s="19"/>
      <c r="F131" s="19">
        <v>1.6E-2</v>
      </c>
      <c r="G131" s="19">
        <v>97.707000000000008</v>
      </c>
      <c r="H131" s="19"/>
      <c r="I131" s="19">
        <v>116.88678</v>
      </c>
      <c r="J131" s="19"/>
      <c r="K131" s="19"/>
      <c r="L131" s="19"/>
      <c r="M131" s="103"/>
    </row>
    <row r="132" spans="1:13">
      <c r="A132" s="97" t="s">
        <v>245</v>
      </c>
      <c r="B132" s="19"/>
      <c r="C132" s="19"/>
      <c r="D132" s="19"/>
      <c r="E132" s="19"/>
      <c r="F132" s="19"/>
      <c r="G132" s="19"/>
      <c r="H132" s="19"/>
      <c r="I132" s="19">
        <v>37.9848</v>
      </c>
      <c r="J132" s="19"/>
      <c r="K132" s="19"/>
      <c r="L132" s="19"/>
      <c r="M132" s="103"/>
    </row>
    <row r="133" spans="1:13">
      <c r="A133" s="97" t="s">
        <v>223</v>
      </c>
      <c r="B133" s="19"/>
      <c r="C133" s="19"/>
      <c r="D133" s="19"/>
      <c r="E133" s="19"/>
      <c r="F133" s="19">
        <v>86.53</v>
      </c>
      <c r="G133" s="19">
        <v>102.87599999999999</v>
      </c>
      <c r="H133" s="19">
        <v>436.649</v>
      </c>
      <c r="I133" s="19"/>
      <c r="J133" s="19"/>
      <c r="K133" s="19"/>
      <c r="L133" s="19"/>
      <c r="M133" s="103"/>
    </row>
    <row r="134" spans="1:13">
      <c r="A134" s="97" t="s">
        <v>165</v>
      </c>
      <c r="B134" s="19"/>
      <c r="C134" s="19"/>
      <c r="D134" s="19"/>
      <c r="E134" s="19">
        <v>25.76</v>
      </c>
      <c r="F134" s="19"/>
      <c r="G134" s="19"/>
      <c r="H134" s="19">
        <v>152.79000000000002</v>
      </c>
      <c r="I134" s="19"/>
      <c r="J134" s="19"/>
      <c r="K134" s="19"/>
      <c r="L134" s="19"/>
      <c r="M134" s="103"/>
    </row>
    <row r="135" spans="1:13">
      <c r="A135" s="97" t="s">
        <v>215</v>
      </c>
      <c r="B135" s="19"/>
      <c r="C135" s="19">
        <v>0.20200000000000001</v>
      </c>
      <c r="D135" s="19">
        <v>6.0999999999999999E-2</v>
      </c>
      <c r="E135" s="19">
        <v>5.78</v>
      </c>
      <c r="F135" s="19">
        <v>129.63800000000001</v>
      </c>
      <c r="G135" s="19">
        <v>126.004</v>
      </c>
      <c r="H135" s="19">
        <v>65.834000000000003</v>
      </c>
      <c r="I135" s="19"/>
      <c r="J135" s="19"/>
      <c r="K135" s="19"/>
      <c r="L135" s="19"/>
      <c r="M135" s="103"/>
    </row>
    <row r="136" spans="1:13">
      <c r="A136" s="97" t="s">
        <v>224</v>
      </c>
      <c r="B136" s="19">
        <v>33.125</v>
      </c>
      <c r="C136" s="19"/>
      <c r="D136" s="19"/>
      <c r="E136" s="19"/>
      <c r="F136" s="19">
        <v>159.54</v>
      </c>
      <c r="G136" s="19"/>
      <c r="H136" s="19">
        <v>52.92</v>
      </c>
      <c r="I136" s="19"/>
      <c r="J136" s="19"/>
      <c r="K136" s="19"/>
      <c r="L136" s="19"/>
      <c r="M136" s="103"/>
    </row>
    <row r="137" spans="1:13">
      <c r="A137" s="97" t="s">
        <v>200</v>
      </c>
      <c r="B137" s="19"/>
      <c r="C137" s="19"/>
      <c r="D137" s="19"/>
      <c r="E137" s="19"/>
      <c r="F137" s="19"/>
      <c r="G137" s="19"/>
      <c r="H137" s="19">
        <v>51</v>
      </c>
      <c r="I137" s="19"/>
      <c r="J137" s="19"/>
      <c r="K137" s="19"/>
      <c r="L137" s="19"/>
      <c r="M137" s="103"/>
    </row>
    <row r="138" spans="1:13">
      <c r="A138" s="97" t="s">
        <v>225</v>
      </c>
      <c r="B138" s="19"/>
      <c r="C138" s="19"/>
      <c r="D138" s="19"/>
      <c r="E138" s="19"/>
      <c r="F138" s="19"/>
      <c r="G138" s="19"/>
      <c r="H138" s="19">
        <v>18.72</v>
      </c>
      <c r="I138" s="19"/>
      <c r="J138" s="19"/>
      <c r="K138" s="19"/>
      <c r="L138" s="19"/>
      <c r="M138" s="103"/>
    </row>
    <row r="139" spans="1:13">
      <c r="A139" s="97" t="s">
        <v>173</v>
      </c>
      <c r="B139" s="19">
        <v>0.124</v>
      </c>
      <c r="C139" s="19"/>
      <c r="D139" s="19"/>
      <c r="E139" s="19">
        <v>44</v>
      </c>
      <c r="F139" s="19">
        <v>421.20000000000005</v>
      </c>
      <c r="G139" s="19">
        <v>0.81800000000000006</v>
      </c>
      <c r="H139" s="19">
        <v>10.559000000000001</v>
      </c>
      <c r="I139" s="19"/>
      <c r="J139" s="19"/>
      <c r="K139" s="19"/>
      <c r="L139" s="19"/>
      <c r="M139" s="103"/>
    </row>
    <row r="140" spans="1:13">
      <c r="A140" s="97" t="s">
        <v>214</v>
      </c>
      <c r="B140" s="19">
        <v>3.6000000000000004E-2</v>
      </c>
      <c r="C140" s="19"/>
      <c r="D140" s="19">
        <v>1.2E-2</v>
      </c>
      <c r="E140" s="19"/>
      <c r="F140" s="19"/>
      <c r="G140" s="19">
        <v>8.5190000000000001</v>
      </c>
      <c r="H140" s="19">
        <v>7.1280000000000001</v>
      </c>
      <c r="I140" s="19"/>
      <c r="J140" s="19"/>
      <c r="K140" s="19"/>
      <c r="L140" s="19"/>
      <c r="M140" s="103"/>
    </row>
    <row r="141" spans="1:13">
      <c r="A141" s="97" t="s">
        <v>174</v>
      </c>
      <c r="B141" s="19"/>
      <c r="C141" s="19"/>
      <c r="D141" s="19"/>
      <c r="E141" s="19">
        <v>106.55000000000001</v>
      </c>
      <c r="F141" s="19"/>
      <c r="G141" s="19"/>
      <c r="H141" s="19">
        <v>8.3999999999999991E-2</v>
      </c>
      <c r="I141" s="19"/>
      <c r="J141" s="19"/>
      <c r="K141" s="19"/>
      <c r="L141" s="19"/>
      <c r="M141" s="103"/>
    </row>
    <row r="142" spans="1:13">
      <c r="A142" s="97" t="s">
        <v>119</v>
      </c>
      <c r="B142" s="19">
        <v>17.735999999999997</v>
      </c>
      <c r="C142" s="19">
        <v>0.10900000000000001</v>
      </c>
      <c r="D142" s="19">
        <v>12.645</v>
      </c>
      <c r="E142" s="19">
        <v>52.790999999999997</v>
      </c>
      <c r="F142" s="19">
        <v>53.814</v>
      </c>
      <c r="G142" s="19">
        <v>2E-3</v>
      </c>
      <c r="H142" s="19">
        <v>2E-3</v>
      </c>
      <c r="I142" s="19"/>
      <c r="J142" s="19"/>
      <c r="K142" s="19"/>
      <c r="L142" s="19"/>
      <c r="M142" s="103"/>
    </row>
    <row r="143" spans="1:13">
      <c r="A143" s="97" t="s">
        <v>183</v>
      </c>
      <c r="B143" s="19">
        <v>7.1000000000000008E-2</v>
      </c>
      <c r="C143" s="19"/>
      <c r="D143" s="19"/>
      <c r="E143" s="19"/>
      <c r="F143" s="19"/>
      <c r="G143" s="19"/>
      <c r="H143" s="19">
        <v>2E-3</v>
      </c>
      <c r="I143" s="19"/>
      <c r="J143" s="19"/>
      <c r="K143" s="19"/>
      <c r="L143" s="19"/>
      <c r="M143" s="103"/>
    </row>
    <row r="144" spans="1:13">
      <c r="A144" s="97" t="s">
        <v>181</v>
      </c>
      <c r="B144" s="19">
        <v>139.24600000000001</v>
      </c>
      <c r="C144" s="19">
        <v>302.66199999999998</v>
      </c>
      <c r="D144" s="19">
        <v>581.22700000000009</v>
      </c>
      <c r="E144" s="19">
        <v>312.47000000000003</v>
      </c>
      <c r="F144" s="19">
        <v>250.39400000000001</v>
      </c>
      <c r="G144" s="19">
        <v>115.164</v>
      </c>
      <c r="H144" s="19"/>
      <c r="I144" s="19"/>
      <c r="J144" s="19"/>
      <c r="K144" s="19"/>
      <c r="L144" s="19"/>
      <c r="M144" s="103"/>
    </row>
    <row r="145" spans="1:13">
      <c r="A145" s="97" t="s">
        <v>202</v>
      </c>
      <c r="B145" s="19"/>
      <c r="C145" s="19"/>
      <c r="D145" s="19">
        <v>15</v>
      </c>
      <c r="E145" s="19"/>
      <c r="F145" s="19"/>
      <c r="G145" s="19">
        <v>53</v>
      </c>
      <c r="H145" s="19"/>
      <c r="I145" s="19"/>
      <c r="J145" s="19"/>
      <c r="K145" s="19"/>
      <c r="L145" s="19"/>
      <c r="M145" s="103"/>
    </row>
    <row r="146" spans="1:13">
      <c r="A146" s="97" t="s">
        <v>243</v>
      </c>
      <c r="B146" s="19"/>
      <c r="C146" s="19"/>
      <c r="D146" s="19"/>
      <c r="E146" s="19"/>
      <c r="F146" s="19"/>
      <c r="G146" s="19">
        <v>35.72</v>
      </c>
      <c r="H146" s="19"/>
      <c r="I146" s="19"/>
      <c r="J146" s="19"/>
      <c r="K146" s="19"/>
      <c r="L146" s="19"/>
      <c r="M146" s="103"/>
    </row>
    <row r="147" spans="1:13">
      <c r="A147" s="97" t="s">
        <v>167</v>
      </c>
      <c r="B147" s="19"/>
      <c r="C147" s="19"/>
      <c r="D147" s="19"/>
      <c r="E147" s="19"/>
      <c r="F147" s="19"/>
      <c r="G147" s="19">
        <v>35.408000000000001</v>
      </c>
      <c r="H147" s="19"/>
      <c r="I147" s="19"/>
      <c r="J147" s="19"/>
      <c r="K147" s="19"/>
      <c r="L147" s="19"/>
      <c r="M147" s="103"/>
    </row>
    <row r="148" spans="1:13">
      <c r="A148" s="97" t="s">
        <v>166</v>
      </c>
      <c r="B148" s="19"/>
      <c r="C148" s="19"/>
      <c r="D148" s="19"/>
      <c r="E148" s="19"/>
      <c r="F148" s="19"/>
      <c r="G148" s="19">
        <v>0.38600000000000001</v>
      </c>
      <c r="H148" s="19"/>
      <c r="I148" s="19"/>
      <c r="J148" s="19"/>
      <c r="K148" s="19"/>
      <c r="L148" s="19"/>
      <c r="M148" s="103"/>
    </row>
    <row r="149" spans="1:13">
      <c r="A149" s="97" t="s">
        <v>213</v>
      </c>
      <c r="B149" s="19"/>
      <c r="C149" s="19"/>
      <c r="D149" s="19"/>
      <c r="E149" s="19"/>
      <c r="F149" s="19">
        <v>1140.2369999999999</v>
      </c>
      <c r="G149" s="19"/>
      <c r="H149" s="19"/>
      <c r="I149" s="19"/>
      <c r="J149" s="19"/>
      <c r="K149" s="19"/>
      <c r="L149" s="19"/>
      <c r="M149" s="103"/>
    </row>
    <row r="150" spans="1:13">
      <c r="A150" s="97" t="s">
        <v>172</v>
      </c>
      <c r="B150" s="19"/>
      <c r="C150" s="19"/>
      <c r="D150" s="19"/>
      <c r="E150" s="19"/>
      <c r="F150" s="19">
        <v>82.4</v>
      </c>
      <c r="G150" s="19"/>
      <c r="H150" s="19"/>
      <c r="I150" s="19"/>
      <c r="J150" s="19"/>
      <c r="K150" s="19"/>
      <c r="L150" s="19"/>
      <c r="M150" s="103"/>
    </row>
    <row r="151" spans="1:13">
      <c r="A151" s="97" t="s">
        <v>124</v>
      </c>
      <c r="B151" s="19"/>
      <c r="C151" s="19"/>
      <c r="D151" s="19">
        <v>46.984999999999999</v>
      </c>
      <c r="E151" s="19"/>
      <c r="F151" s="19">
        <v>61.830999999999996</v>
      </c>
      <c r="G151" s="19"/>
      <c r="H151" s="19"/>
      <c r="I151" s="19"/>
      <c r="J151" s="19"/>
      <c r="K151" s="19"/>
      <c r="L151" s="19"/>
      <c r="M151" s="103"/>
    </row>
    <row r="152" spans="1:13">
      <c r="A152" s="97" t="s">
        <v>193</v>
      </c>
      <c r="B152" s="19"/>
      <c r="C152" s="19"/>
      <c r="D152" s="19"/>
      <c r="E152" s="19"/>
      <c r="F152" s="19">
        <v>52.256</v>
      </c>
      <c r="G152" s="19"/>
      <c r="H152" s="19"/>
      <c r="I152" s="19"/>
      <c r="J152" s="19"/>
      <c r="K152" s="19"/>
      <c r="L152" s="19"/>
      <c r="M152" s="103"/>
    </row>
    <row r="153" spans="1:13">
      <c r="A153" s="97" t="s">
        <v>125</v>
      </c>
      <c r="B153" s="19"/>
      <c r="C153" s="19"/>
      <c r="D153" s="19">
        <v>527.38400000000001</v>
      </c>
      <c r="E153" s="19">
        <v>675.28600000000006</v>
      </c>
      <c r="F153" s="19">
        <v>24.024000000000001</v>
      </c>
      <c r="G153" s="19"/>
      <c r="H153" s="19"/>
      <c r="I153" s="19"/>
      <c r="J153" s="19"/>
      <c r="K153" s="19"/>
      <c r="L153" s="19"/>
      <c r="M153" s="103"/>
    </row>
    <row r="154" spans="1:13">
      <c r="A154" s="97" t="s">
        <v>196</v>
      </c>
      <c r="B154" s="19"/>
      <c r="C154" s="19">
        <v>48.125</v>
      </c>
      <c r="D154" s="19"/>
      <c r="E154" s="19"/>
      <c r="F154" s="19">
        <v>0.94099999999999995</v>
      </c>
      <c r="G154" s="19"/>
      <c r="H154" s="19"/>
      <c r="I154" s="19"/>
      <c r="J154" s="19"/>
      <c r="K154" s="19"/>
      <c r="L154" s="19"/>
      <c r="M154" s="103"/>
    </row>
    <row r="155" spans="1:13">
      <c r="A155" s="97" t="s">
        <v>210</v>
      </c>
      <c r="B155" s="19"/>
      <c r="C155" s="19"/>
      <c r="D155" s="19"/>
      <c r="E155" s="19">
        <v>141.72</v>
      </c>
      <c r="F155" s="19"/>
      <c r="G155" s="19"/>
      <c r="H155" s="19"/>
      <c r="I155" s="19"/>
      <c r="J155" s="19"/>
      <c r="K155" s="19"/>
      <c r="L155" s="19"/>
      <c r="M155" s="103"/>
    </row>
    <row r="156" spans="1:13">
      <c r="A156" s="97" t="s">
        <v>246</v>
      </c>
      <c r="B156" s="19"/>
      <c r="C156" s="19">
        <v>100.67</v>
      </c>
      <c r="D156" s="19">
        <v>459.85700000000003</v>
      </c>
      <c r="E156" s="19"/>
      <c r="F156" s="19"/>
      <c r="G156" s="19"/>
      <c r="H156" s="19"/>
      <c r="I156" s="19"/>
      <c r="J156" s="19"/>
      <c r="K156" s="19"/>
      <c r="L156" s="19"/>
      <c r="M156" s="103"/>
    </row>
    <row r="157" spans="1:13">
      <c r="A157" s="97" t="s">
        <v>230</v>
      </c>
      <c r="B157" s="19"/>
      <c r="C157" s="19"/>
      <c r="D157" s="19">
        <v>54.722999999999999</v>
      </c>
      <c r="E157" s="19"/>
      <c r="F157" s="19"/>
      <c r="G157" s="19"/>
      <c r="H157" s="19"/>
      <c r="I157" s="19"/>
      <c r="J157" s="19"/>
      <c r="K157" s="19"/>
      <c r="L157" s="19"/>
      <c r="M157" s="103"/>
    </row>
    <row r="158" spans="1:13">
      <c r="A158" s="97" t="s">
        <v>184</v>
      </c>
      <c r="B158" s="19">
        <v>1.9E-2</v>
      </c>
      <c r="C158" s="19"/>
      <c r="D158" s="19">
        <v>5.6000000000000001E-2</v>
      </c>
      <c r="E158" s="19"/>
      <c r="F158" s="19"/>
      <c r="G158" s="19"/>
      <c r="H158" s="19"/>
      <c r="I158" s="19"/>
      <c r="J158" s="19"/>
      <c r="K158" s="19"/>
      <c r="L158" s="19"/>
      <c r="M158" s="103"/>
    </row>
    <row r="159" spans="1:13" ht="15.75" thickBot="1">
      <c r="A159" s="98" t="s">
        <v>177</v>
      </c>
      <c r="B159" s="77"/>
      <c r="C159" s="77">
        <v>4.867</v>
      </c>
      <c r="D159" s="77"/>
      <c r="E159" s="77"/>
      <c r="F159" s="77"/>
      <c r="G159" s="77"/>
      <c r="H159" s="77"/>
      <c r="I159" s="77"/>
      <c r="J159" s="77"/>
      <c r="K159" s="77"/>
      <c r="L159" s="77"/>
      <c r="M159" s="10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Gráficos</vt:lpstr>
      </vt:variant>
      <vt:variant>
        <vt:i4>2</vt:i4>
      </vt:variant>
    </vt:vector>
  </HeadingPairs>
  <TitlesOfParts>
    <vt:vector size="10" baseType="lpstr">
      <vt:lpstr>Criterios</vt:lpstr>
      <vt:lpstr>U$S Arg</vt:lpstr>
      <vt:lpstr>Evolucion</vt:lpstr>
      <vt:lpstr>Alimento pais</vt:lpstr>
      <vt:lpstr>Carne</vt:lpstr>
      <vt:lpstr>Carne Pais</vt:lpstr>
      <vt:lpstr>Lacteo</vt:lpstr>
      <vt:lpstr>Lacteo pais</vt:lpstr>
      <vt:lpstr>Gráfico1</vt:lpstr>
      <vt:lpstr>Gráfico2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elijtinstens</dc:creator>
  <cp:lastModifiedBy>kgkjk</cp:lastModifiedBy>
  <dcterms:created xsi:type="dcterms:W3CDTF">2013-03-20T20:55:25Z</dcterms:created>
  <dcterms:modified xsi:type="dcterms:W3CDTF">2014-03-31T15:17:51Z</dcterms:modified>
</cp:coreProperties>
</file>